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D:\■04財政全ファイル\14財政状況資料集_（財政比較分析表）\H30\阿武町公表_HP\"/>
    </mc:Choice>
  </mc:AlternateContent>
  <xr:revisionPtr revIDLastSave="0" documentId="13_ncr:1_{9A54EAE8-D7FE-4583-948E-7C7F5B25A65C}" xr6:coauthVersionLast="36" xr6:coauthVersionMax="36" xr10:uidLastSave="{00000000-0000-0000-0000-000000000000}"/>
  <bookViews>
    <workbookView xWindow="0" yWindow="0" windowWidth="15360" windowHeight="7635" firstSheet="12" activeTab="12"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BY36" i="7"/>
  <c r="BG36" i="7"/>
  <c r="AM36" i="7"/>
  <c r="W36" i="7"/>
  <c r="E36" i="7"/>
  <c r="C36" i="7" s="1"/>
  <c r="DG35" i="7"/>
  <c r="CQ35" i="7"/>
  <c r="BY35" i="7"/>
  <c r="BG35" i="7"/>
  <c r="AM35" i="7"/>
  <c r="W35" i="7"/>
  <c r="E35" i="7"/>
  <c r="C35" i="7" s="1"/>
  <c r="DG34" i="7"/>
  <c r="CQ34" i="7"/>
  <c r="BY34" i="7"/>
  <c r="BG34" i="7"/>
  <c r="AM34" i="7"/>
  <c r="W34" i="7"/>
  <c r="U34" i="7" s="1"/>
  <c r="E34" i="7"/>
  <c r="C34" i="7" s="1"/>
  <c r="U35" i="7" l="1"/>
  <c r="U36" i="7" l="1"/>
  <c r="U37" i="7" s="1"/>
  <c r="BE34" i="7" l="1"/>
  <c r="BE35" i="7" s="1"/>
  <c r="BE36" i="7" s="1"/>
  <c r="BW34" i="7"/>
  <c r="BW35" i="7" s="1"/>
  <c r="BW36" i="7" s="1"/>
  <c r="BW37" i="7" s="1"/>
  <c r="BW38" i="7" s="1"/>
  <c r="BW39" i="7" s="1"/>
  <c r="BW40" i="7" s="1"/>
  <c r="BW41" i="7" s="1"/>
  <c r="BW42" i="7" s="1"/>
  <c r="CO34" i="7" l="1"/>
  <c r="CO35" i="7" s="1"/>
  <c r="CO36" i="7" s="1"/>
</calcChain>
</file>

<file path=xl/sharedStrings.xml><?xml version="1.0" encoding="utf-8"?>
<sst xmlns="http://schemas.openxmlformats.org/spreadsheetml/2006/main" count="1122" uniqueCount="551">
  <si>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</si>
  <si>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</si>
  <si>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</si>
  <si>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</si>
  <si>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</si>
  <si>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</si>
  <si>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</si>
  <si>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</si>
  <si>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</si>
  <si>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</si>
  <si>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</si>
  <si>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</si>
  <si>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</si>
  <si>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</si>
  <si>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</si>
  <si>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</si>
  <si>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</si>
  <si>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phoneticPr fontId="5"/>
  </si>
  <si>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phoneticPr fontId="2"/>
  </si>
  <si>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</si>
  <si>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</si>
  <si>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</si>
  <si>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</si>
  <si>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</si>
  <si>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</si>
  <si>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</si>
  <si>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</si>
  <si>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</si>
  <si>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</si>
  <si>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</si>
  <si>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</si>
  <si>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</si>
  <si>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</si>
  <si>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</si>
  <si>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</si>
  <si>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</si>
  <si>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</si>
  <si>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</si>
  <si>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</si>
  <si>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</si>
  <si>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</si>
  <si>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</si>
  <si>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</si>
  <si>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</si>
  <si>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</si>
  <si>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</si>
  <si>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</si>
  <si>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</si>
  <si>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</si>
  <si>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</si>
  <si>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</si>
  <si>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</si>
  <si>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</si>
  <si>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</si>
  <si>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</si>
  <si>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</si>
  <si>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</si>
  <si>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</si>
  <si>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</si>
  <si>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</si>
  <si>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</si>
  <si>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</si>
  <si>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</si>
  <si>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</si>
  <si>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</si>
  <si>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</si>
  <si>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</si>
  <si>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</si>
  <si>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</si>
  <si>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</si>
  <si>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</si>
  <si>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</si>
  <si>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</si>
  <si>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</si>
  <si>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</si>
  <si>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</si>
  <si>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</si>
  <si>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</si>
  <si>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</si>
  <si>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</si>
  <si>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</si>
  <si>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</si>
  <si>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</si>
  <si>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</si>
  <si>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</si>
  <si>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</si>
  <si>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4"/>
  </si>
  <si>
    <t>うち日本人(％)</t>
    <phoneticPr fontId="5"/>
  </si>
  <si>
    <t>-2.4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</si>
  <si>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</si>
  <si>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</si>
  <si>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</si>
  <si>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</si>
  <si>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</si>
  <si>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</si>
  <si>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</si>
  <si>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</si>
  <si>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</si>
  <si>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</si>
  <si>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</si>
  <si>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</si>
  <si>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</si>
  <si>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</si>
  <si>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</si>
  <si>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</si>
  <si>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</si>
  <si>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</si>
  <si>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</si>
  <si>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</si>
  <si>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</si>
  <si>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</si>
  <si>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</si>
  <si>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</si>
  <si>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</si>
  <si>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</si>
  <si>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</si>
  <si>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</si>
  <si>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</si>
  <si>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</si>
  <si>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</si>
  <si>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</si>
  <si>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</si>
  <si>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</si>
  <si>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</si>
  <si>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</si>
  <si>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</si>
  <si>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</si>
  <si>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</si>
  <si>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</si>
  <si>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</si>
  <si>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</si>
  <si>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</si>
  <si>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</si>
  <si>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</si>
  <si>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</si>
  <si>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</si>
  <si>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</si>
  <si>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</si>
  <si>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</si>
  <si>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</si>
  <si>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</si>
  <si>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</si>
  <si>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</si>
  <si>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</si>
  <si>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</si>
  <si>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</si>
  <si>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</si>
  <si>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</si>
  <si>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山口県阿武町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</si>
  <si>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</si>
  <si>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</si>
  <si>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</si>
  <si>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</si>
  <si>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</si>
  <si>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</si>
  <si>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</si>
  <si>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</si>
  <si>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</si>
  <si>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</si>
  <si>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</si>
  <si>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</si>
  <si>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</si>
  <si>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</si>
  <si>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</si>
  <si>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</si>
  <si>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</si>
  <si>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</si>
  <si>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</si>
  <si>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</si>
  <si>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</si>
  <si>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</si>
  <si>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</si>
  <si>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</si>
  <si>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</si>
  <si>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</si>
  <si>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</si>
  <si>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</si>
  <si>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</si>
  <si>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</si>
  <si>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</si>
  <si>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</si>
  <si>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</si>
  <si>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</si>
  <si>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</si>
  <si>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</si>
  <si>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</si>
  <si>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</si>
  <si>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</si>
  <si>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</si>
  <si>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</si>
  <si>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</si>
  <si>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</si>
  <si>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</si>
  <si>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</si>
  <si>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</si>
  <si>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</si>
  <si>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</si>
  <si>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</si>
  <si>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</si>
  <si>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</si>
  <si>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</si>
  <si>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</si>
  <si>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</si>
  <si>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</si>
  <si>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</si>
  <si>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</si>
  <si>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</si>
  <si>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</si>
  <si>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</si>
  <si>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</si>
  <si>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</si>
  <si>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</si>
  <si>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</si>
  <si>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</si>
  <si>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</si>
  <si>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</si>
  <si>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</si>
  <si>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</si>
  <si>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</si>
  <si>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</si>
  <si>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</si>
  <si>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</si>
  <si>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</si>
  <si>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</si>
  <si>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</si>
  <si>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</si>
  <si>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</si>
  <si>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</si>
  <si>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</si>
  <si>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</si>
  <si>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</si>
  <si>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</si>
  <si>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</si>
  <si>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</si>
  <si>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</si>
  <si>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</si>
  <si>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</si>
  <si>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</si>
  <si>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</si>
  <si>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</si>
  <si>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</si>
  <si>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</si>
  <si>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</si>
  <si>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</si>
  <si>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</si>
  <si>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</si>
  <si>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</si>
  <si>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</si>
  <si>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</si>
  <si>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</si>
  <si>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</si>
  <si>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</si>
  <si>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</si>
  <si>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</si>
  <si>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</si>
  <si>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</si>
  <si>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</si>
  <si>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</si>
  <si>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</si>
  <si>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</si>
  <si>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</si>
  <si>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</si>
  <si>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</si>
  <si>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</si>
  <si>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</si>
  <si>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</si>
  <si>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</si>
  <si>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</si>
  <si>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</si>
  <si>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</si>
  <si>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</si>
  <si>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</si>
  <si>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</si>
  <si>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</si>
  <si>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</si>
  <si>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</si>
  <si>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</si>
  <si>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</si>
  <si>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</si>
  <si>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</si>
  <si>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</si>
  <si>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</si>
  <si>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</si>
  <si>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</si>
  <si>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</si>
  <si>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</si>
  <si>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</si>
  <si>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</si>
  <si>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</si>
  <si>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</si>
  <si>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</si>
  <si>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</si>
  <si>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</si>
  <si>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</si>
  <si>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</si>
  <si>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</si>
  <si>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</si>
  <si>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山口県阿武町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</si>
  <si>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</si>
  <si>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</si>
  <si>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</si>
  <si>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</si>
  <si>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</si>
  <si>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</si>
  <si>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</si>
  <si>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</si>
  <si>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</si>
  <si>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</si>
  <si>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</si>
  <si>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</si>
  <si>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</si>
  <si>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</si>
  <si>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</si>
  <si>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</si>
  <si>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</si>
  <si>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</si>
  <si>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</si>
  <si>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</si>
  <si>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ドリームファーム阿武</t>
    <rPh sb="8" eb="10">
      <t>アブ</t>
    </rPh>
    <phoneticPr fontId="2"/>
  </si>
  <si>
    <t>-</t>
    <phoneticPr fontId="2"/>
  </si>
  <si>
    <t>無角和種振興公社</t>
    <rPh sb="0" eb="2">
      <t>ムカク</t>
    </rPh>
    <rPh sb="2" eb="3">
      <t>ワ</t>
    </rPh>
    <rPh sb="3" eb="4">
      <t>シュ</t>
    </rPh>
    <rPh sb="4" eb="6">
      <t>シンコウ</t>
    </rPh>
    <rPh sb="6" eb="8">
      <t>コウシャ</t>
    </rPh>
    <phoneticPr fontId="2"/>
  </si>
  <si>
    <t>あぶクリエイション</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</si>
  <si>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</si>
  <si>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</si>
  <si>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</si>
  <si>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</si>
  <si>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</si>
  <si>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</si>
  <si>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</si>
  <si>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</si>
  <si>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</si>
  <si>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</si>
  <si>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</si>
  <si>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</si>
  <si>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</si>
  <si>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</si>
  <si>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</si>
  <si>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</si>
  <si>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</si>
  <si>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簡易水道事業特別会計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</si>
  <si>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</si>
  <si>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</si>
  <si>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</si>
  <si>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</si>
  <si>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</si>
  <si>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</si>
  <si>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</si>
  <si>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</si>
  <si>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</si>
  <si>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</si>
  <si>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</si>
  <si>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</si>
  <si>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</si>
  <si>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</si>
  <si>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</si>
  <si>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</si>
  <si>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</si>
  <si>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</si>
  <si>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</si>
  <si>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</si>
  <si>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</si>
  <si>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</si>
  <si>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</si>
  <si>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</si>
  <si>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</si>
  <si>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</si>
  <si>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</si>
  <si>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</si>
  <si>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</si>
  <si>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</si>
  <si>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</si>
  <si>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</si>
  <si>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</si>
  <si>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</si>
  <si>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</si>
  <si>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</si>
  <si>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</si>
  <si>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</si>
  <si>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</si>
  <si>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</si>
  <si>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</si>
  <si>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</si>
  <si>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</si>
  <si>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</si>
  <si>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</si>
  <si>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</si>
  <si>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</si>
  <si>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</si>
  <si>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</si>
  <si>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</si>
  <si>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</si>
  <si>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</si>
  <si>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</si>
  <si>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</si>
  <si>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</si>
  <si>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</si>
  <si>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</si>
  <si>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</si>
  <si>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</si>
  <si>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</si>
  <si>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</si>
  <si>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</si>
  <si>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</si>
  <si>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</si>
  <si>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</si>
  <si>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</si>
  <si>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</si>
  <si>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</si>
  <si>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</si>
  <si>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</si>
  <si>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</si>
  <si>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</si>
  <si>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</si>
  <si>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</si>
  <si>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</si>
  <si>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</si>
  <si>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</si>
  <si>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</si>
  <si>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</si>
  <si>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</si>
  <si>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</si>
  <si>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</si>
  <si>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</si>
  <si>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</si>
  <si>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</si>
  <si>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</si>
  <si>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</si>
  <si>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</si>
  <si>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</si>
  <si>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</si>
  <si>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</si>
  <si>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</si>
  <si>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</si>
  <si>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</si>
  <si>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</si>
  <si>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</si>
  <si>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</si>
  <si>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</si>
  <si>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</si>
  <si>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</si>
  <si>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</si>
  <si>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</si>
  <si>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</si>
  <si>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</si>
  <si>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</si>
  <si>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</si>
  <si>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</si>
  <si>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</si>
  <si>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</si>
  <si>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</si>
  <si>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</si>
  <si>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</si>
  <si>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</si>
  <si>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</si>
  <si>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</si>
  <si>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</si>
  <si>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</si>
  <si>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</si>
  <si>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</si>
  <si>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</si>
  <si>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</si>
  <si>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</si>
  <si>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</si>
  <si>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</si>
  <si>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</si>
  <si>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</si>
  <si>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</si>
  <si>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</si>
  <si>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</si>
  <si>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</si>
  <si>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</si>
  <si>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</si>
  <si>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</si>
  <si>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</si>
  <si>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</si>
  <si>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</si>
  <si>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</si>
  <si>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</si>
  <si>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</si>
  <si>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</si>
  <si>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</si>
  <si>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</si>
  <si>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</si>
  <si>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</si>
  <si>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</si>
  <si>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</si>
  <si>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</si>
  <si>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1.08</t>
  </si>
  <si>
    <t>▲ 3.39</t>
  </si>
  <si>
    <t>会計</t>
    <rPh sb="0" eb="2">
      <t>カイケイ</t>
    </rPh>
    <phoneticPr fontId="5"/>
  </si>
  <si>
    <t>一般会計</t>
  </si>
  <si>
    <t>国民健康保険事業（事業勘定）特別会計</t>
  </si>
  <si>
    <t>介護保険事業特別会計</t>
  </si>
  <si>
    <t>農業集落排水事業特別会計</t>
  </si>
  <si>
    <t>国民健康保険事業（直診勘定）特別会計</t>
  </si>
  <si>
    <t>後期高齢者医療事業特別会計</t>
  </si>
  <si>
    <t>簡易水道事業特別会計</t>
  </si>
  <si>
    <t>漁業集落排水事業特別会計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</si>
  <si>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</si>
  <si>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</si>
  <si>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</si>
  <si>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</si>
  <si>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</si>
  <si>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</si>
  <si>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</si>
  <si>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</si>
  <si>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</si>
  <si>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</si>
  <si>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</si>
  <si>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</si>
  <si>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</si>
  <si>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</si>
  <si>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</si>
  <si>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</si>
  <si>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</si>
  <si>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</si>
  <si>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</si>
  <si>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</si>
  <si>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</si>
  <si>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</si>
  <si>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</si>
  <si>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</si>
  <si>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</si>
  <si>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</si>
  <si>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</si>
  <si>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</si>
  <si>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</si>
  <si>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</si>
  <si>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</si>
  <si>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</si>
  <si>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</si>
  <si>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</si>
  <si>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</si>
  <si>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</si>
  <si>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</si>
  <si>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</si>
  <si>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</si>
  <si>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</si>
  <si>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</si>
  <si>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</si>
  <si>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</si>
  <si>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</si>
  <si>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</si>
  <si>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</si>
  <si>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</si>
  <si>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</si>
  <si>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</si>
  <si>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</si>
  <si>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ふるさと水と土保全基金</t>
    <rPh sb="4" eb="5">
      <t>ミズ</t>
    </rPh>
    <rPh sb="6" eb="7">
      <t>ツチ</t>
    </rPh>
    <rPh sb="7" eb="9">
      <t>ホゼン</t>
    </rPh>
    <rPh sb="9" eb="11">
      <t>キキン</t>
    </rPh>
    <phoneticPr fontId="2"/>
  </si>
  <si>
    <t>観光施設等整備基金</t>
    <rPh sb="0" eb="2">
      <t>カンコウ</t>
    </rPh>
    <rPh sb="2" eb="4">
      <t>シセツ</t>
    </rPh>
    <rPh sb="4" eb="5">
      <t>トウ</t>
    </rPh>
    <rPh sb="5" eb="7">
      <t>セイビ</t>
    </rPh>
    <rPh sb="7" eb="9">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</si>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</sst>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13557A09-B9C9-40F9-9CFB-E6F907E061EC}"/>
    <cellStyle name="標準 2 3" xfId="10" xr:uid="{097D92BB-4E31-425D-8AD6-19EC0FEDB575}"/>
    <cellStyle name="標準 3" xfId="11" xr:uid="{A0542775-1A18-4D51-86BE-B8D5C3D45419}"/>
    <cellStyle name="標準 4" xfId="20" xr:uid="{56484569-0CC2-43BC-AF43-670993EF7C59}"/>
    <cellStyle name="標準 4_APAHO401600" xfId="16" xr:uid="{813D74EF-0B5B-430A-AAF5-9A243146493D}"/>
    <cellStyle name="標準 4_APAHO4019001" xfId="19" xr:uid="{0EB545C5-F143-4210-B40D-BFBC6EDA48BB}"/>
    <cellStyle name="標準 4_ZJ08_022012_青森市_2010" xfId="18" xr:uid="{899BFC99-BDE9-4F48-9FB4-09E1504EE179}"/>
    <cellStyle name="標準 6" xfId="7" xr:uid="{44928AA9-08C3-4C06-9440-80855ED3DEDC}"/>
    <cellStyle name="標準 6_APAHO401000" xfId="9" xr:uid="{103A884B-120C-4EB9-830E-4A5D7CBF214B}"/>
    <cellStyle name="標準 6_APAHO401200_O-JJ1016-001-3_財政状況資料集(決算状況カード(各会計・関係団体))(Rev2)2" xfId="15" xr:uid="{AB6797C5-C12B-4F80-B0BD-C2A851D48EC7}"/>
    <cellStyle name="標準 6_APAHO402200_O-JJ1016-001-3_財政状況資料集(決算状況カード(各会計・関係団体))(Rev2)2" xfId="12" xr:uid="{3F16FD52-CF93-4102-B9C7-9B187B7E7B9E}"/>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B0AEC5E6-1B1E-464C-8302-E44202881581}"/>
    <cellStyle name="標準_O-JJ0722-001-3_決算状況カード(各会計・関係団体)_O-JJ1016-001-3_財政状況資料集(決算状況カード(各会計・関係団体))(Rev2)2" xfId="14" xr:uid="{AEFBE9BD-A03D-4670-9903-1B0583323C8A}"/>
    <cellStyle name="標準_O-JJ0722-001-8_連結実質赤字比率に係る赤字・黒字の構成分析" xfId="17" xr:uid="{1CFF4DB9-6456-4BE8-8E1C-D6A6AFBCAD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AF44-4BBC-9345-606059EF3D8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205156</c:v>
                </c:pt>
                <c:pt idx="1">
                  <c:v>170915</c:v>
                </c:pt>
                <c:pt idx="2">
                  <c:v>208931</c:v>
                </c:pt>
                <c:pt idx="3">
                  <c:v>157198</c:v>
                </c:pt>
                <c:pt idx="4">
                  <c:v>173118</c:v>
                </c:pt>
              </c:numCache>
            </c:numRef>
          </c:val>
          <c:smooth val="0"/>
          <c:extLst>
            <c:ext xmlns:c16="http://schemas.microsoft.com/office/drawing/2014/chart" uri="{C3380CC4-5D6E-409C-BE32-E72D297353CC}">
              <c16:uniqueId val="{00000001-AF44-4BBC-9345-606059EF3D84}"/>
            </c:ext>
          </c:extLst>
        </c:ser>
        <c:dLbls>
          <c:showLegendKey val="0"/>
          <c:showVal val="0"/>
          <c:showCatName val="0"/>
          <c:showSerName val="0"/>
          <c:showPercent val="0"/>
          <c:showBubbleSize val="0"/>
        </c:dLbls>
        <c:marker val="1"/>
        <c:smooth val="0"/>
        <c:axId val="329038864"/>
        <c:axId val="329037688"/>
      </c:lineChart>
      <c:catAx>
        <c:axId val="32903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037688"/>
        <c:crosses val="autoZero"/>
        <c:auto val="1"/>
        <c:lblAlgn val="ctr"/>
        <c:lblOffset val="100"/>
        <c:tickLblSkip val="1"/>
        <c:tickMarkSkip val="1"/>
        <c:noMultiLvlLbl val="0"/>
      </c:catAx>
      <c:valAx>
        <c:axId val="329037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03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17.02</c:v>
                </c:pt>
                <c:pt idx="1">
                  <c:v>15.43</c:v>
                </c:pt>
                <c:pt idx="2">
                  <c:v>12.22</c:v>
                </c:pt>
                <c:pt idx="3">
                  <c:v>16.809999999999999</c:v>
                </c:pt>
                <c:pt idx="4">
                  <c:v>19.72</c:v>
                </c:pt>
              </c:numCache>
            </c:numRef>
          </c:val>
          <c:extLst>
            <c:ext xmlns:c16="http://schemas.microsoft.com/office/drawing/2014/chart" uri="{C3380CC4-5D6E-409C-BE32-E72D297353CC}">
              <c16:uniqueId val="{00000000-109B-497C-85D3-D18D57B74D2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14.95</c:v>
                </c:pt>
                <c:pt idx="1">
                  <c:v>14.5</c:v>
                </c:pt>
                <c:pt idx="2">
                  <c:v>14.68</c:v>
                </c:pt>
                <c:pt idx="3">
                  <c:v>14.97</c:v>
                </c:pt>
                <c:pt idx="4">
                  <c:v>15.14</c:v>
                </c:pt>
              </c:numCache>
            </c:numRef>
          </c:val>
          <c:extLst>
            <c:ext xmlns:c16="http://schemas.microsoft.com/office/drawing/2014/chart" uri="{C3380CC4-5D6E-409C-BE32-E72D297353CC}">
              <c16:uniqueId val="{00000001-109B-497C-85D3-D18D57B74D20}"/>
            </c:ext>
          </c:extLst>
        </c:ser>
        <c:dLbls>
          <c:showLegendKey val="0"/>
          <c:showVal val="0"/>
          <c:showCatName val="0"/>
          <c:showSerName val="0"/>
          <c:showPercent val="0"/>
          <c:showBubbleSize val="0"/>
        </c:dLbls>
        <c:gapWidth val="250"/>
        <c:overlap val="100"/>
        <c:axId val="410592456"/>
        <c:axId val="4105971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2.54</c:v>
                </c:pt>
                <c:pt idx="1">
                  <c:v>-1.08</c:v>
                </c:pt>
                <c:pt idx="2">
                  <c:v>-3.39</c:v>
                </c:pt>
                <c:pt idx="3">
                  <c:v>4.3499999999999996</c:v>
                </c:pt>
                <c:pt idx="4">
                  <c:v>2.72</c:v>
                </c:pt>
              </c:numCache>
            </c:numRef>
          </c:val>
          <c:smooth val="0"/>
          <c:extLst>
            <c:ext xmlns:c16="http://schemas.microsoft.com/office/drawing/2014/chart" uri="{C3380CC4-5D6E-409C-BE32-E72D297353CC}">
              <c16:uniqueId val="{00000002-109B-497C-85D3-D18D57B74D20}"/>
            </c:ext>
          </c:extLst>
        </c:ser>
        <c:dLbls>
          <c:showLegendKey val="0"/>
          <c:showVal val="0"/>
          <c:showCatName val="0"/>
          <c:showSerName val="0"/>
          <c:showPercent val="0"/>
          <c:showBubbleSize val="0"/>
        </c:dLbls>
        <c:marker val="1"/>
        <c:smooth val="0"/>
        <c:axId val="410592456"/>
        <c:axId val="410597160"/>
      </c:lineChart>
      <c:catAx>
        <c:axId val="41059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597160"/>
        <c:crosses val="autoZero"/>
        <c:auto val="1"/>
        <c:lblAlgn val="ctr"/>
        <c:lblOffset val="100"/>
        <c:tickLblSkip val="1"/>
        <c:tickMarkSkip val="1"/>
        <c:noMultiLvlLbl val="0"/>
      </c:catAx>
      <c:valAx>
        <c:axId val="410597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76-4F77-A8DF-C1CAE02CDCD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76-4F77-A8DF-C1CAE02CDCD0}"/>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6876-4F77-A8DF-C1CAE02CDCD0}"/>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76-4F77-A8DF-C1CAE02CDCD0}"/>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76-4F77-A8DF-C1CAE02CDCD0}"/>
            </c:ext>
          </c:extLst>
        </c:ser>
        <c:ser>
          <c:idx val="5"/>
          <c:order val="5"/>
          <c:tx>
            <c:strRef>
              <c:f>[1]データシート!$A$32</c:f>
              <c:strCache>
                <c:ptCount val="1"/>
                <c:pt idx="0">
                  <c:v>国民健康保険事業（直診勘定）特別会計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876-4F77-A8DF-C1CAE02CDCD0}"/>
            </c:ext>
          </c:extLst>
        </c:ser>
        <c:ser>
          <c:idx val="6"/>
          <c:order val="6"/>
          <c:tx>
            <c:strRef>
              <c:f>[1]データシート!$A$33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6876-4F77-A8DF-C1CAE02CDCD0}"/>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0.84</c:v>
                </c:pt>
                <c:pt idx="2">
                  <c:v>#N/A</c:v>
                </c:pt>
                <c:pt idx="3">
                  <c:v>0.22</c:v>
                </c:pt>
                <c:pt idx="4">
                  <c:v>#N/A</c:v>
                </c:pt>
                <c:pt idx="5">
                  <c:v>0.04</c:v>
                </c:pt>
                <c:pt idx="6">
                  <c:v>#N/A</c:v>
                </c:pt>
                <c:pt idx="7">
                  <c:v>0.23</c:v>
                </c:pt>
                <c:pt idx="8">
                  <c:v>#N/A</c:v>
                </c:pt>
                <c:pt idx="9">
                  <c:v>0</c:v>
                </c:pt>
              </c:numCache>
            </c:numRef>
          </c:val>
          <c:extLst>
            <c:ext xmlns:c16="http://schemas.microsoft.com/office/drawing/2014/chart" uri="{C3380CC4-5D6E-409C-BE32-E72D297353CC}">
              <c16:uniqueId val="{00000007-6876-4F77-A8DF-C1CAE02CDCD0}"/>
            </c:ext>
          </c:extLst>
        </c:ser>
        <c:ser>
          <c:idx val="8"/>
          <c:order val="8"/>
          <c:tx>
            <c:strRef>
              <c:f>[1]データシート!$A$35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3.46</c:v>
                </c:pt>
                <c:pt idx="2">
                  <c:v>#N/A</c:v>
                </c:pt>
                <c:pt idx="3">
                  <c:v>2.82</c:v>
                </c:pt>
                <c:pt idx="4">
                  <c:v>#N/A</c:v>
                </c:pt>
                <c:pt idx="5">
                  <c:v>2.83</c:v>
                </c:pt>
                <c:pt idx="6">
                  <c:v>#N/A</c:v>
                </c:pt>
                <c:pt idx="7">
                  <c:v>4.88</c:v>
                </c:pt>
                <c:pt idx="8">
                  <c:v>#N/A</c:v>
                </c:pt>
                <c:pt idx="9">
                  <c:v>4.79</c:v>
                </c:pt>
              </c:numCache>
            </c:numRef>
          </c:val>
          <c:extLst>
            <c:ext xmlns:c16="http://schemas.microsoft.com/office/drawing/2014/chart" uri="{C3380CC4-5D6E-409C-BE32-E72D297353CC}">
              <c16:uniqueId val="{00000008-6876-4F77-A8DF-C1CAE02CDCD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17.010000000000002</c:v>
                </c:pt>
                <c:pt idx="2">
                  <c:v>#N/A</c:v>
                </c:pt>
                <c:pt idx="3">
                  <c:v>15.42</c:v>
                </c:pt>
                <c:pt idx="4">
                  <c:v>#N/A</c:v>
                </c:pt>
                <c:pt idx="5">
                  <c:v>12.21</c:v>
                </c:pt>
                <c:pt idx="6">
                  <c:v>#N/A</c:v>
                </c:pt>
                <c:pt idx="7">
                  <c:v>16.8</c:v>
                </c:pt>
                <c:pt idx="8">
                  <c:v>#N/A</c:v>
                </c:pt>
                <c:pt idx="9">
                  <c:v>19.71</c:v>
                </c:pt>
              </c:numCache>
            </c:numRef>
          </c:val>
          <c:extLst>
            <c:ext xmlns:c16="http://schemas.microsoft.com/office/drawing/2014/chart" uri="{C3380CC4-5D6E-409C-BE32-E72D297353CC}">
              <c16:uniqueId val="{00000009-6876-4F77-A8DF-C1CAE02CDCD0}"/>
            </c:ext>
          </c:extLst>
        </c:ser>
        <c:dLbls>
          <c:showLegendKey val="0"/>
          <c:showVal val="0"/>
          <c:showCatName val="0"/>
          <c:showSerName val="0"/>
          <c:showPercent val="0"/>
          <c:showBubbleSize val="0"/>
        </c:dLbls>
        <c:gapWidth val="150"/>
        <c:overlap val="100"/>
        <c:axId val="410594416"/>
        <c:axId val="410594024"/>
      </c:barChart>
      <c:catAx>
        <c:axId val="41059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94024"/>
        <c:crosses val="autoZero"/>
        <c:auto val="1"/>
        <c:lblAlgn val="ctr"/>
        <c:lblOffset val="100"/>
        <c:tickLblSkip val="1"/>
        <c:tickMarkSkip val="1"/>
        <c:noMultiLvlLbl val="0"/>
      </c:catAx>
      <c:valAx>
        <c:axId val="41059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341</c:v>
                </c:pt>
                <c:pt idx="5">
                  <c:v>327</c:v>
                </c:pt>
                <c:pt idx="8">
                  <c:v>307</c:v>
                </c:pt>
                <c:pt idx="11">
                  <c:v>302</c:v>
                </c:pt>
                <c:pt idx="14">
                  <c:v>298</c:v>
                </c:pt>
              </c:numCache>
            </c:numRef>
          </c:val>
          <c:extLst>
            <c:ext xmlns:c16="http://schemas.microsoft.com/office/drawing/2014/chart" uri="{C3380CC4-5D6E-409C-BE32-E72D297353CC}">
              <c16:uniqueId val="{00000000-8BB7-4B84-AF89-0241648B8E1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B7-4B84-AF89-0241648B8E1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51</c:v>
                </c:pt>
                <c:pt idx="3">
                  <c:v>51</c:v>
                </c:pt>
                <c:pt idx="6">
                  <c:v>1</c:v>
                </c:pt>
                <c:pt idx="9">
                  <c:v>1</c:v>
                </c:pt>
                <c:pt idx="12">
                  <c:v>0</c:v>
                </c:pt>
              </c:numCache>
            </c:numRef>
          </c:val>
          <c:extLst>
            <c:ext xmlns:c16="http://schemas.microsoft.com/office/drawing/2014/chart" uri="{C3380CC4-5D6E-409C-BE32-E72D297353CC}">
              <c16:uniqueId val="{00000002-8BB7-4B84-AF89-0241648B8E1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B7-4B84-AF89-0241648B8E1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49</c:v>
                </c:pt>
                <c:pt idx="3">
                  <c:v>49</c:v>
                </c:pt>
                <c:pt idx="6">
                  <c:v>50</c:v>
                </c:pt>
                <c:pt idx="9">
                  <c:v>39</c:v>
                </c:pt>
                <c:pt idx="12">
                  <c:v>35</c:v>
                </c:pt>
              </c:numCache>
            </c:numRef>
          </c:val>
          <c:extLst>
            <c:ext xmlns:c16="http://schemas.microsoft.com/office/drawing/2014/chart" uri="{C3380CC4-5D6E-409C-BE32-E72D297353CC}">
              <c16:uniqueId val="{00000004-8BB7-4B84-AF89-0241648B8E1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B7-4B84-AF89-0241648B8E1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B7-4B84-AF89-0241648B8E1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278</c:v>
                </c:pt>
                <c:pt idx="3">
                  <c:v>258</c:v>
                </c:pt>
                <c:pt idx="6">
                  <c:v>247</c:v>
                </c:pt>
                <c:pt idx="9">
                  <c:v>239</c:v>
                </c:pt>
                <c:pt idx="12">
                  <c:v>237</c:v>
                </c:pt>
              </c:numCache>
            </c:numRef>
          </c:val>
          <c:extLst>
            <c:ext xmlns:c16="http://schemas.microsoft.com/office/drawing/2014/chart" uri="{C3380CC4-5D6E-409C-BE32-E72D297353CC}">
              <c16:uniqueId val="{00000007-8BB7-4B84-AF89-0241648B8E18}"/>
            </c:ext>
          </c:extLst>
        </c:ser>
        <c:dLbls>
          <c:showLegendKey val="0"/>
          <c:showVal val="0"/>
          <c:showCatName val="0"/>
          <c:showSerName val="0"/>
          <c:showPercent val="0"/>
          <c:showBubbleSize val="0"/>
        </c:dLbls>
        <c:gapWidth val="100"/>
        <c:overlap val="100"/>
        <c:axId val="410591280"/>
        <c:axId val="4105916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37</c:v>
                </c:pt>
                <c:pt idx="2">
                  <c:v>#N/A</c:v>
                </c:pt>
                <c:pt idx="3">
                  <c:v>#N/A</c:v>
                </c:pt>
                <c:pt idx="4">
                  <c:v>31</c:v>
                </c:pt>
                <c:pt idx="5">
                  <c:v>#N/A</c:v>
                </c:pt>
                <c:pt idx="6">
                  <c:v>#N/A</c:v>
                </c:pt>
                <c:pt idx="7">
                  <c:v>-9</c:v>
                </c:pt>
                <c:pt idx="8">
                  <c:v>#N/A</c:v>
                </c:pt>
                <c:pt idx="9">
                  <c:v>#N/A</c:v>
                </c:pt>
                <c:pt idx="10">
                  <c:v>-23</c:v>
                </c:pt>
                <c:pt idx="11">
                  <c:v>#N/A</c:v>
                </c:pt>
                <c:pt idx="12">
                  <c:v>#N/A</c:v>
                </c:pt>
                <c:pt idx="13">
                  <c:v>-26</c:v>
                </c:pt>
                <c:pt idx="14">
                  <c:v>#N/A</c:v>
                </c:pt>
              </c:numCache>
            </c:numRef>
          </c:val>
          <c:smooth val="0"/>
          <c:extLst>
            <c:ext xmlns:c16="http://schemas.microsoft.com/office/drawing/2014/chart" uri="{C3380CC4-5D6E-409C-BE32-E72D297353CC}">
              <c16:uniqueId val="{00000008-8BB7-4B84-AF89-0241648B8E18}"/>
            </c:ext>
          </c:extLst>
        </c:ser>
        <c:dLbls>
          <c:showLegendKey val="0"/>
          <c:showVal val="0"/>
          <c:showCatName val="0"/>
          <c:showSerName val="0"/>
          <c:showPercent val="0"/>
          <c:showBubbleSize val="0"/>
        </c:dLbls>
        <c:marker val="1"/>
        <c:smooth val="0"/>
        <c:axId val="410591280"/>
        <c:axId val="410591672"/>
      </c:lineChart>
      <c:catAx>
        <c:axId val="41059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91672"/>
        <c:crosses val="autoZero"/>
        <c:auto val="1"/>
        <c:lblAlgn val="ctr"/>
        <c:lblOffset val="100"/>
        <c:tickLblSkip val="1"/>
        <c:tickMarkSkip val="1"/>
        <c:noMultiLvlLbl val="0"/>
      </c:catAx>
      <c:valAx>
        <c:axId val="410591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2659</c:v>
                </c:pt>
                <c:pt idx="5">
                  <c:v>2712</c:v>
                </c:pt>
                <c:pt idx="8">
                  <c:v>2652</c:v>
                </c:pt>
                <c:pt idx="11">
                  <c:v>2527</c:v>
                </c:pt>
                <c:pt idx="14">
                  <c:v>2398</c:v>
                </c:pt>
              </c:numCache>
            </c:numRef>
          </c:val>
          <c:extLst>
            <c:ext xmlns:c16="http://schemas.microsoft.com/office/drawing/2014/chart" uri="{C3380CC4-5D6E-409C-BE32-E72D297353CC}">
              <c16:uniqueId val="{00000000-4FE4-4715-893C-3FF484A19BD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85</c:v>
                </c:pt>
                <c:pt idx="5">
                  <c:v>68</c:v>
                </c:pt>
                <c:pt idx="8">
                  <c:v>57</c:v>
                </c:pt>
                <c:pt idx="11">
                  <c:v>48</c:v>
                </c:pt>
                <c:pt idx="14">
                  <c:v>39</c:v>
                </c:pt>
              </c:numCache>
            </c:numRef>
          </c:val>
          <c:extLst>
            <c:ext xmlns:c16="http://schemas.microsoft.com/office/drawing/2014/chart" uri="{C3380CC4-5D6E-409C-BE32-E72D297353CC}">
              <c16:uniqueId val="{00000001-4FE4-4715-893C-3FF484A19BD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1984</c:v>
                </c:pt>
                <c:pt idx="5">
                  <c:v>2162</c:v>
                </c:pt>
                <c:pt idx="8">
                  <c:v>2189</c:v>
                </c:pt>
                <c:pt idx="11">
                  <c:v>2192</c:v>
                </c:pt>
                <c:pt idx="14">
                  <c:v>2286</c:v>
                </c:pt>
              </c:numCache>
            </c:numRef>
          </c:val>
          <c:extLst>
            <c:ext xmlns:c16="http://schemas.microsoft.com/office/drawing/2014/chart" uri="{C3380CC4-5D6E-409C-BE32-E72D297353CC}">
              <c16:uniqueId val="{00000002-4FE4-4715-893C-3FF484A19BD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E4-4715-893C-3FF484A19BD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E4-4715-893C-3FF484A19BD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E4-4715-893C-3FF484A19BD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423</c:v>
                </c:pt>
                <c:pt idx="3">
                  <c:v>416</c:v>
                </c:pt>
                <c:pt idx="6">
                  <c:v>352</c:v>
                </c:pt>
                <c:pt idx="9">
                  <c:v>498</c:v>
                </c:pt>
                <c:pt idx="12">
                  <c:v>288</c:v>
                </c:pt>
              </c:numCache>
            </c:numRef>
          </c:val>
          <c:extLst>
            <c:ext xmlns:c16="http://schemas.microsoft.com/office/drawing/2014/chart" uri="{C3380CC4-5D6E-409C-BE32-E72D297353CC}">
              <c16:uniqueId val="{00000006-4FE4-4715-893C-3FF484A19BD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FE4-4715-893C-3FF484A19BD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422</c:v>
                </c:pt>
                <c:pt idx="3">
                  <c:v>399</c:v>
                </c:pt>
                <c:pt idx="6">
                  <c:v>368</c:v>
                </c:pt>
                <c:pt idx="9">
                  <c:v>322</c:v>
                </c:pt>
                <c:pt idx="12">
                  <c:v>281</c:v>
                </c:pt>
              </c:numCache>
            </c:numRef>
          </c:val>
          <c:extLst>
            <c:ext xmlns:c16="http://schemas.microsoft.com/office/drawing/2014/chart" uri="{C3380CC4-5D6E-409C-BE32-E72D297353CC}">
              <c16:uniqueId val="{00000008-4FE4-4715-893C-3FF484A19BD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48</c:v>
                </c:pt>
                <c:pt idx="3">
                  <c:v>0</c:v>
                </c:pt>
                <c:pt idx="6">
                  <c:v>0</c:v>
                </c:pt>
                <c:pt idx="9">
                  <c:v>0</c:v>
                </c:pt>
                <c:pt idx="12">
                  <c:v>0</c:v>
                </c:pt>
              </c:numCache>
            </c:numRef>
          </c:val>
          <c:extLst>
            <c:ext xmlns:c16="http://schemas.microsoft.com/office/drawing/2014/chart" uri="{C3380CC4-5D6E-409C-BE32-E72D297353CC}">
              <c16:uniqueId val="{00000009-4FE4-4715-893C-3FF484A19BD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2150</c:v>
                </c:pt>
                <c:pt idx="3">
                  <c:v>2059</c:v>
                </c:pt>
                <c:pt idx="6">
                  <c:v>2002</c:v>
                </c:pt>
                <c:pt idx="9">
                  <c:v>1851</c:v>
                </c:pt>
                <c:pt idx="12">
                  <c:v>1812</c:v>
                </c:pt>
              </c:numCache>
            </c:numRef>
          </c:val>
          <c:extLst>
            <c:ext xmlns:c16="http://schemas.microsoft.com/office/drawing/2014/chart" uri="{C3380CC4-5D6E-409C-BE32-E72D297353CC}">
              <c16:uniqueId val="{0000000A-4FE4-4715-893C-3FF484A19BD9}"/>
            </c:ext>
          </c:extLst>
        </c:ser>
        <c:dLbls>
          <c:showLegendKey val="0"/>
          <c:showVal val="0"/>
          <c:showCatName val="0"/>
          <c:showSerName val="0"/>
          <c:showPercent val="0"/>
          <c:showBubbleSize val="0"/>
        </c:dLbls>
        <c:gapWidth val="100"/>
        <c:overlap val="100"/>
        <c:axId val="410597944"/>
        <c:axId val="4105932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E4-4715-893C-3FF484A19BD9}"/>
            </c:ext>
          </c:extLst>
        </c:ser>
        <c:dLbls>
          <c:showLegendKey val="0"/>
          <c:showVal val="0"/>
          <c:showCatName val="0"/>
          <c:showSerName val="0"/>
          <c:showPercent val="0"/>
          <c:showBubbleSize val="0"/>
        </c:dLbls>
        <c:marker val="1"/>
        <c:smooth val="0"/>
        <c:axId val="410597944"/>
        <c:axId val="410593240"/>
      </c:lineChart>
      <c:catAx>
        <c:axId val="41059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593240"/>
        <c:crosses val="autoZero"/>
        <c:auto val="1"/>
        <c:lblAlgn val="ctr"/>
        <c:lblOffset val="100"/>
        <c:tickLblSkip val="1"/>
        <c:tickMarkSkip val="1"/>
        <c:noMultiLvlLbl val="0"/>
      </c:catAx>
      <c:valAx>
        <c:axId val="410593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304</c:v>
                </c:pt>
                <c:pt idx="1">
                  <c:v>304</c:v>
                </c:pt>
                <c:pt idx="2">
                  <c:v>304</c:v>
                </c:pt>
              </c:numCache>
            </c:numRef>
          </c:val>
          <c:extLst>
            <c:ext xmlns:c16="http://schemas.microsoft.com/office/drawing/2014/chart" uri="{C3380CC4-5D6E-409C-BE32-E72D297353CC}">
              <c16:uniqueId val="{00000000-A295-4057-9772-FA9E97766F7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c:v>
                </c:pt>
                <c:pt idx="1">
                  <c:v>1</c:v>
                </c:pt>
                <c:pt idx="2">
                  <c:v>1</c:v>
                </c:pt>
              </c:numCache>
            </c:numRef>
          </c:val>
          <c:extLst>
            <c:ext xmlns:c16="http://schemas.microsoft.com/office/drawing/2014/chart" uri="{C3380CC4-5D6E-409C-BE32-E72D297353CC}">
              <c16:uniqueId val="{00000001-A295-4057-9772-FA9E97766F7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1581</c:v>
                </c:pt>
                <c:pt idx="1">
                  <c:v>1591</c:v>
                </c:pt>
                <c:pt idx="2">
                  <c:v>1694</c:v>
                </c:pt>
              </c:numCache>
            </c:numRef>
          </c:val>
          <c:extLst>
            <c:ext xmlns:c16="http://schemas.microsoft.com/office/drawing/2014/chart" uri="{C3380CC4-5D6E-409C-BE32-E72D297353CC}">
              <c16:uniqueId val="{00000002-A295-4057-9772-FA9E97766F79}"/>
            </c:ext>
          </c:extLst>
        </c:ser>
        <c:dLbls>
          <c:showLegendKey val="0"/>
          <c:showVal val="0"/>
          <c:showCatName val="0"/>
          <c:showSerName val="0"/>
          <c:showPercent val="0"/>
          <c:showBubbleSize val="0"/>
        </c:dLbls>
        <c:gapWidth val="120"/>
        <c:overlap val="100"/>
        <c:axId val="410595200"/>
        <c:axId val="410595984"/>
      </c:barChart>
      <c:catAx>
        <c:axId val="4105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595984"/>
        <c:crosses val="autoZero"/>
        <c:auto val="1"/>
        <c:lblAlgn val="ctr"/>
        <c:lblOffset val="100"/>
        <c:tickLblSkip val="1"/>
        <c:tickMarkSkip val="1"/>
        <c:noMultiLvlLbl val="0"/>
      </c:catAx>
      <c:valAx>
        <c:axId val="41059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5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{A4A0EDED-36E3-4E8C-9838-2CB8CA57E269}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0D-459A-8FA7-6612436C0D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{11F849DF-C452-4DE2-B812-DBE77F5E6E7E}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0D-459A-8FA7-6612436C0D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{91BB4AF3-E18E-49B4-99E9-8D38C6DBC496}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0D-459A-8FA7-6612436C0D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{FF4D45ED-480C-4098-9E26-BFF42DFCBF9B}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0D-459A-8FA7-6612436C0D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{0AA9EDBD-37BA-43FE-A68E-DEDEACE7CDD4}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0D-459A-8FA7-6612436C0D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{47F6206D-9783-417B-A4D9-797A6F84804E}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0D-459A-8FA7-6612436C0D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{54719D51-CDA5-4B26-9575-9863EA0C8E07}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0D-459A-8FA7-6612436C0D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{8BED1C9A-79F6-4B4A-A8CA-806259433F29}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0D-459A-8FA7-6612436C0D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{46F1AAA8-698F-45E6-8613-DAFF78D4F94F}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0D-459A-8FA7-6612436C0D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53.1</c:v>
                </c:pt>
                <c:pt idx="16">
                  <c:v>52.3</c:v>
                </c:pt>
                <c:pt idx="24">
                  <c:v>54.2</c:v>
                </c:pt>
                <c:pt idx="32">
                  <c:v>55.3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30D-459A-8FA7-6612436C0D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{2AEFE27D-0099-476C-A74A-D3D4B00CEE1F}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0D-459A-8FA7-6612436C0D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{817CD4AA-1C80-4C54-A3AE-118711D15FDE}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0D-459A-8FA7-6612436C0D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{479C6EA0-9503-4826-AB3A-EB5B7311EDBF}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0D-459A-8FA7-6612436C0D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{C177FB96-A000-4905-A9F3-2628C2FC3F19}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0D-459A-8FA7-6612436C0D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{5773A1D7-B2A9-4DCA-8BDA-C5189FC4D328}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0D-459A-8FA7-6612436C0D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{A8BBD432-9D37-4045-94B9-063ECAA85FDB}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0D-459A-8FA7-6612436C0D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{F030F254-9DDE-4217-8D36-F7C717224C45}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0D-459A-8FA7-6612436C0D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{440001C6-3277-443A-AAE1-2CEC98138B4B}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0D-459A-8FA7-6612436C0D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{3B99BFEB-4A02-4F1E-B01A-38F189FCB4D6}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0D-459A-8FA7-6612436C0D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30D-459A-8FA7-6612436C0D08}"/>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{0DF9A9DE-B167-495E-9ADB-FF89481206A8}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721-4E64-9702-AC1A6C1512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{64DC787F-EF1D-4CD8-80A4-DB8150EB7D98}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21-4E64-9702-AC1A6C1512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{F85DAF39-AD9F-46CE-A96C-7895C70AA580}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21-4E64-9702-AC1A6C1512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{10A03CC9-420D-4287-95F1-A52CE1DF6486}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21-4E64-9702-AC1A6C1512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{69F9BCCF-F752-4790-9450-5B4F268271E4}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21-4E64-9702-AC1A6C1512A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{EF6F787E-38D9-496F-8116-FDC30F67921F}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721-4E64-9702-AC1A6C1512A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{1D725C09-7D2E-49E5-8354-E6838E301BF3}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721-4E64-9702-AC1A6C1512A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{FC944A2F-72A5-42D4-B768-F4A88A2606BA}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721-4E64-9702-AC1A6C1512A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{1F33919D-97A5-468A-BABC-F0A290898BF2}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721-4E64-9702-AC1A6C1512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2.2000000000000002</c:v>
                </c:pt>
                <c:pt idx="16">
                  <c:v>1.1000000000000001</c:v>
                </c:pt>
                <c:pt idx="24">
                  <c:v>0</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721-4E64-9702-AC1A6C1512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{4DB27DB0-140C-40F2-9A0C-E74FEB1AEF98}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721-4E64-9702-AC1A6C1512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{403D0D8F-A603-4769-B553-5CEE10F60996}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21-4E64-9702-AC1A6C1512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{CF483E5C-1816-4FCB-ABA2-0769B65E3176}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21-4E64-9702-AC1A6C1512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{F6F0A7FB-9036-4968-82C5-13EE24915882}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21-4E64-9702-AC1A6C1512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{8B739F4B-637A-4A70-84CE-9D4C5781C1A1}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21-4E64-9702-AC1A6C1512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{7A073B71-46A2-46E5-8369-4D79AFAF5E95}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721-4E64-9702-AC1A6C1512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{A6886CD9-8648-4802-8875-78D2523C1BE0}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721-4E64-9702-AC1A6C1512A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{60F67A73-B512-4F58-BB0B-DDF5021AD0DB}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721-4E64-9702-AC1A6C1512A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{B7CA12E0-62D8-49AD-93D5-B1E1902C6670}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721-4E64-9702-AC1A6C1512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21-4E64-9702-AC1A6C1512A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68040509-47F0-4AAF-9AE4-3C70B560004F}"/>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548BF3C4-27A5-4442-87A5-F1CE4CFC1B8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59CCB33-16FB-4E70-BBE2-442942A0F3D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B56C995-7528-48C9-AA6F-405F580331D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88208AB-E44B-4185-AC1B-2C6860B0A75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7E87220-0561-41B3-87AD-D19A24D8E7B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E57616C-1C8E-414F-B875-8C209A3E919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02A609B-4CA4-4F84-932C-B6AA6902154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2CEAB8A-20E8-42BD-ADE5-B9F57ACD23E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82F4416-2288-463B-AE94-369534E2370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85A657E-D5FB-4BE6-B2F8-7C9268C9AD6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55C4D1C-6ECA-422E-8BB6-BFE57306569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D092EB2-1FCE-4889-83E9-77484FC468E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C9F51D3-A52F-4340-B19E-8C6253C5547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FA11D22-69E4-411F-9004-52BEE0D8CAB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66F4764-2400-4256-BE53-45ACD602E869}"/>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B13A0BF-019B-49C0-9A69-4935F7EA08A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85F01D82-9702-4F73-AEFE-A4BD2A01446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E74FCF6-268D-4C83-BD59-012CFCCF2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A637F9A-97E9-4A35-8C5F-E161D3C3BE7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009B404-234C-4BD0-9370-AF30625E656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２８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8C1AED3-307B-4C92-A9F3-27B99EA837E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12CA0BD-DC94-43B9-8B38-9145FEBD4487}"/>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949AF91-DFF5-4488-941F-7E921E57CD5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C21B039-2F56-4204-85D1-F1353C825F0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平成２０年度に一部取崩をし繰上償還を実施しており、その後、積立も取崩もしていない。</a:t>
          </a:r>
          <a:endParaRPr kumimoji="1" lang="en-US" altLang="ja-JP" sz="1000">
            <a:solidFill>
              <a:srgbClr val="FF0000"/>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満期一括償還地方債の借入れはしていない。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D47C915A-BCAD-44FE-840E-C721EF1D4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97F7659-DF5F-4C22-871D-4CA1134C0B1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22DAB88-0A7B-4FD0-BCB6-6B61B1514F4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5B03E55-63AB-4328-9EF5-1E571BE84EA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C8849373-E459-452B-ABC6-E101D56C068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186896D2-8B91-4D74-AE33-4C642024A52D}"/>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B3E5096-5704-48D1-9214-8B3CA0ED775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223F381-2B5D-4499-B477-A8026DC7305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C022595-96FC-488D-99AA-3C03CA08694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234E3AA-A79B-406E-B0C7-C2C171C2635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F082E30-3F12-4BE6-B1D7-277D28B03C9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4AED910-1D02-4378-B1F7-3BF996C0F2A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5473478-B453-41FF-88BD-0B50804AFBB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4C72472-7BF9-4345-A93B-469CB036966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34D7173-37B9-4F1C-9542-FF4AF3891EDF}"/>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06B0157-BCF1-440B-ADF0-A86FD4526A5A}"/>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BBCD82E-C067-4A79-B074-FF607266061E}"/>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FFF459E-5674-47B7-95FB-520D9C39DE0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1C9F21E-D0B9-441A-96E1-21CB6C073B9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DA03E58-9B90-4F65-810F-D79E4610D8D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E3267E8-26FF-4DFF-AAAF-EC7EA8046C3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7992F36C-E3AC-4DCC-96CC-D7B4C62FAF9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BEBBC65-BE07-4EFA-8DE8-9F21E5EA3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1BCF02CA-1E82-42BA-A7D9-9DAE740F8647}"/>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C46C74D-8F55-413D-9EAF-6AB0D686F3D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42A540D-BB54-4010-BF4D-2FB28FC7B1A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DB7D4AE-8365-485F-9BA1-39BFD75652F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E425706-9F91-4E03-AEBB-DDFD97A50EE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F51B5EE-A04F-4425-ABE2-9880803AA95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CBAC63B-A848-495B-949F-5D2982EC34F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7EEFFF4-8830-4AED-8033-59DA7BCA1432}"/>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4934257-BAC3-4AE5-ACA1-8B3D333F32B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A03D95E-8F8E-41C2-8C49-38950FFF48CB}"/>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千円及び預金利子の積立、ふるさと振興基金へのふるさと寄附金（返礼品経費を除く）の積立、観光施設等整備基金への入湯税の積立等により、基金残高は増加している。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B8508842-1660-45D7-A6BD-1A46AEBA61DB}"/>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B7D0B6B-FEC0-485C-8951-923E8597C609}"/>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4DB892B9-EF2F-43C9-846E-73DEAD1B414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、観光施設整備基金への入湯税の積立により増額となっている。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804CA80-4D77-45C0-9AF6-145234954E5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A826D92-A068-41E3-8371-B7D2DE0AEBE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E6083A4-7DAA-42B5-AB7E-28882845BD7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平成１９年度に１億円を積立して以降、積立も取崩もしていない。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目標として標準財政規模の１５％程度を基金として保有することとしており、現状を維持する。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94612E3-3ADB-481C-84F5-85D60C76DAC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9BF1AB3B-7DBC-4FEE-99E0-C651E410490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96B1CF2-3C89-4030-A9E8-48C1A5CB7CE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平成２０年度に一部取崩をして以降、積立も取崩もしていない。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これまで、可能な限りの繰上償還や利率の見直しによる借り換え等も実施してきて、地方債残高は全体として減少傾向で推移しており、現在のところこのまま現状を維持する。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83E053D-FA86-433F-863F-9A86C0179AE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有形固定資産原価償却率は山口県平均より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平均値より低く推移している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57422</xdr:rowOff>
    </xdr:from>
    <xdr:to>
      <xdr:col>23</xdr:col>
      <xdr:colOff>136525</xdr:colOff>
      <xdr:row>30</xdr:row>
      <xdr:rowOff>159022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35849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595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108222</xdr:rowOff>
    </xdr:from>
    <xdr:to>
      <xdr:col>23</xdr:col>
      <xdr:colOff>85725</xdr:colOff>
      <xdr:row>30</xdr:row>
      <xdr:rowOff>142149</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4051300" y="602324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29301</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605717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125276</xdr:rowOff>
    </xdr:from>
    <xdr:to>
      <xdr:col>11</xdr:col>
      <xdr:colOff>187325</xdr:colOff>
      <xdr:row>31</xdr:row>
      <xdr:rowOff>55426</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4626</xdr:rowOff>
    </xdr:from>
    <xdr:to>
      <xdr:col>15</xdr:col>
      <xdr:colOff>136525</xdr:colOff>
      <xdr:row>31</xdr:row>
      <xdr:rowOff>29301</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2527300" y="609110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債務償還可能年数は山口県平均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平均より低く、類似団体内最小値に近い。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新規借入の抑制等、将来負担を軽減するため可能な限り健全化に努めてきたことにより、類似団体平均と比べてもかなり低く推移している。今後の健全化対策等を中長期的な視点で計画的に取り組みやすい状況にあ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88547</xdr:rowOff>
    </xdr:from>
    <xdr:to>
      <xdr:col>76</xdr:col>
      <xdr:colOff>73025</xdr:colOff>
      <xdr:row>35</xdr:row>
      <xdr:rowOff>18697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6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3474</xdr:rowOff>
    </xdr:from>
    <xdr:ext cx="405111"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60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24137</xdr:rowOff>
    </xdr:from>
    <xdr:to>
      <xdr:col>72</xdr:col>
      <xdr:colOff>123825</xdr:colOff>
      <xdr:row>34</xdr:row>
      <xdr:rowOff>125737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6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74937</xdr:rowOff>
    </xdr:from>
    <xdr:to>
      <xdr:col>76</xdr:col>
      <xdr:colOff>22225</xdr:colOff>
      <xdr:row>34</xdr:row>
      <xdr:rowOff>139347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6675762"/>
          <a:ext cx="7112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116864</xdr:rowOff>
    </xdr:from>
    <xdr:ext cx="405111"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69044" y="6717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67508</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23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36</xdr:row>
      <xdr:rowOff>139881</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3797300" y="63120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164374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31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36</xdr:row>
      <xdr:rowOff>164374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019300" y="63284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73995</xdr:rowOff>
    </xdr:from>
    <xdr:to>
      <xdr:col>55</xdr:col>
      <xdr:colOff>50800</xdr:colOff>
      <xdr:row>42</xdr:row>
      <xdr:rowOff>4145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160372</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1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76090</xdr:rowOff>
    </xdr:from>
    <xdr:to>
      <xdr:col>50</xdr:col>
      <xdr:colOff>165100</xdr:colOff>
      <xdr:row>42</xdr:row>
      <xdr:rowOff>6240</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124795</xdr:rowOff>
    </xdr:from>
    <xdr:to>
      <xdr:col>55</xdr:col>
      <xdr:colOff>0</xdr:colOff>
      <xdr:row>41</xdr:row>
      <xdr:rowOff>126890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7154245"/>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78853</xdr:rowOff>
    </xdr:from>
    <xdr:to>
      <xdr:col>46</xdr:col>
      <xdr:colOff>38100</xdr:colOff>
      <xdr:row>42</xdr:row>
      <xdr:rowOff>9003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126890</xdr:rowOff>
    </xdr:from>
    <xdr:to>
      <xdr:col>50</xdr:col>
      <xdr:colOff>114300</xdr:colOff>
      <xdr:row>41</xdr:row>
      <xdr:rowOff>129653</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15634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88254</xdr:rowOff>
    </xdr:from>
    <xdr:to>
      <xdr:col>41</xdr:col>
      <xdr:colOff>101600</xdr:colOff>
      <xdr:row>42</xdr:row>
      <xdr:rowOff>18404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71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129653</xdr:rowOff>
    </xdr:from>
    <xdr:to>
      <xdr:col>45</xdr:col>
      <xdr:colOff>177800</xdr:colOff>
      <xdr:row>41</xdr:row>
      <xdr:rowOff>139054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7159103"/>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168817</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130</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72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9531</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72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42273</xdr:rowOff>
    </xdr:from>
    <xdr:to>
      <xdr:col>24</xdr:col>
      <xdr:colOff>114300</xdr:colOff>
      <xdr:row>58</xdr:row>
      <xdr:rowOff>143873</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65150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93073</xdr:rowOff>
    </xdr:from>
    <xdr:to>
      <xdr:col>24</xdr:col>
      <xdr:colOff>63500</xdr:colOff>
      <xdr:row>58</xdr:row>
      <xdr:rowOff>117566</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0371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58</xdr:row>
      <xdr:rowOff>140426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0616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136978</xdr:rowOff>
    </xdr:from>
    <xdr:to>
      <xdr:col>10</xdr:col>
      <xdr:colOff>165100</xdr:colOff>
      <xdr:row>59</xdr:row>
      <xdr:rowOff>67128</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59</xdr:row>
      <xdr:rowOff>16328</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0845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83655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80242</xdr:rowOff>
    </xdr:from>
    <xdr:to>
      <xdr:col>55</xdr:col>
      <xdr:colOff>50800</xdr:colOff>
      <xdr:row>63</xdr:row>
      <xdr:rowOff>10392</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7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58669</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68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85480</xdr:rowOff>
    </xdr:from>
    <xdr:to>
      <xdr:col>50</xdr:col>
      <xdr:colOff>165100</xdr:colOff>
      <xdr:row>63</xdr:row>
      <xdr:rowOff>15630</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131042</xdr:rowOff>
    </xdr:from>
    <xdr:to>
      <xdr:col>55</xdr:col>
      <xdr:colOff>0</xdr:colOff>
      <xdr:row>62</xdr:row>
      <xdr:rowOff>136280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76094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91961</xdr:rowOff>
    </xdr:from>
    <xdr:to>
      <xdr:col>46</xdr:col>
      <xdr:colOff>38100</xdr:colOff>
      <xdr:row>63</xdr:row>
      <xdr:rowOff>22111</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7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136280</xdr:rowOff>
    </xdr:from>
    <xdr:to>
      <xdr:col>50</xdr:col>
      <xdr:colOff>114300</xdr:colOff>
      <xdr:row>62</xdr:row>
      <xdr:rowOff>142761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766180"/>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96096</xdr:rowOff>
    </xdr:from>
    <xdr:to>
      <xdr:col>41</xdr:col>
      <xdr:colOff>101600</xdr:colOff>
      <xdr:row>63</xdr:row>
      <xdr:rowOff>26246</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142761</xdr:rowOff>
    </xdr:from>
    <xdr:to>
      <xdr:col>45</xdr:col>
      <xdr:colOff>177800</xdr:colOff>
      <xdr:row>62</xdr:row>
      <xdr:rowOff>146896</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772661"/>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6757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80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13238</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8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17373</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8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154305</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4028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82</xdr:row>
      <xdr:rowOff>11430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4041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82</xdr:row>
      <xdr:rowOff>11430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2019300" y="13984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50182</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78757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0426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43146</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10515600" y="1461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124879</xdr:rowOff>
    </xdr:from>
    <xdr:to>
      <xdr:col>50</xdr:col>
      <xdr:colOff>165100</xdr:colOff>
      <xdr:row>86</xdr:row>
      <xdr:rowOff>55029</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9588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86</xdr:row>
      <xdr:rowOff>4229</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9639300" y="14734794"/>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130099</xdr:rowOff>
    </xdr:from>
    <xdr:to>
      <xdr:col>46</xdr:col>
      <xdr:colOff>38100</xdr:colOff>
      <xdr:row>86</xdr:row>
      <xdr:rowOff>60249</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8699500" y="147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4229</xdr:rowOff>
    </xdr:from>
    <xdr:to>
      <xdr:col>50</xdr:col>
      <xdr:colOff>114300</xdr:colOff>
      <xdr:row>86</xdr:row>
      <xdr:rowOff>9449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8750300" y="1474892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132880</xdr:rowOff>
    </xdr:from>
    <xdr:to>
      <xdr:col>41</xdr:col>
      <xdr:colOff>101600</xdr:colOff>
      <xdr:row>86</xdr:row>
      <xdr:rowOff>63030</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810500" y="14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9449</xdr:rowOff>
    </xdr:from>
    <xdr:to>
      <xdr:col>45</xdr:col>
      <xdr:colOff>177800</xdr:colOff>
      <xdr:row>86</xdr:row>
      <xdr:rowOff>12230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861300" y="1475414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46156</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9391727" y="147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51376</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8515427" y="147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54157</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7626427" y="1479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0000000-0008-0000-01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00000000-0008-0000-0100-000075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00000000-0008-0000-0100-000077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00000000-0008-0000-0100-000079010000}"/>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160927</xdr:rowOff>
    </xdr:from>
    <xdr:to>
      <xdr:col>24</xdr:col>
      <xdr:colOff>114300</xdr:colOff>
      <xdr:row>102</xdr:row>
      <xdr:rowOff>91077</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4584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12354</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00000000-0008-0000-0100-000084010000}"/>
            </a:ext>
          </a:extLst>
        </xdr:cNvPr>
        <xdr:cNvSpPr txBox="1"/>
      </xdr:nvSpPr>
      <xdr:spPr>
        <a:xfrm>
          <a:off x="4673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33564</xdr:rowOff>
    </xdr:from>
    <xdr:to>
      <xdr:col>20</xdr:col>
      <xdr:colOff>38100</xdr:colOff>
      <xdr:row>102</xdr:row>
      <xdr:rowOff>135164</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3746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40277</xdr:rowOff>
    </xdr:from>
    <xdr:to>
      <xdr:col>24</xdr:col>
      <xdr:colOff>63500</xdr:colOff>
      <xdr:row>102</xdr:row>
      <xdr:rowOff>84364</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3797300" y="175281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77651</xdr:rowOff>
    </xdr:from>
    <xdr:to>
      <xdr:col>15</xdr:col>
      <xdr:colOff>101600</xdr:colOff>
      <xdr:row>103</xdr:row>
      <xdr:rowOff>7801</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857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84364</xdr:rowOff>
    </xdr:from>
    <xdr:to>
      <xdr:col>19</xdr:col>
      <xdr:colOff>177800</xdr:colOff>
      <xdr:row>102</xdr:row>
      <xdr:rowOff>128451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2908300" y="175722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113574</xdr:rowOff>
    </xdr:from>
    <xdr:to>
      <xdr:col>10</xdr:col>
      <xdr:colOff>165100</xdr:colOff>
      <xdr:row>103</xdr:row>
      <xdr:rowOff>43724</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196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128451</xdr:rowOff>
    </xdr:from>
    <xdr:to>
      <xdr:col>15</xdr:col>
      <xdr:colOff>50800</xdr:colOff>
      <xdr:row>102</xdr:row>
      <xdr:rowOff>164374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019300" y="1761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95" name="n_1aveValue【港湾・漁港】&#10;有形固定資産減価償却率">
          <a:extLst>
            <a:ext uri="{FF2B5EF4-FFF2-40B4-BE49-F238E27FC236}">
              <a16:creationId xmlns:a16="http://schemas.microsoft.com/office/drawing/2014/main" id="{00000000-0008-0000-0100-00008B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6" name="n_2aveValue【港湾・漁港】&#10;有形固定資産減価償却率">
          <a:extLst>
            <a:ext uri="{FF2B5EF4-FFF2-40B4-BE49-F238E27FC236}">
              <a16:creationId xmlns:a16="http://schemas.microsoft.com/office/drawing/2014/main" id="{00000000-0008-0000-0100-00008C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97" name="n_3aveValue【港湾・漁港】&#10;有形固定資産減価償却率">
          <a:extLst>
            <a:ext uri="{FF2B5EF4-FFF2-40B4-BE49-F238E27FC236}">
              <a16:creationId xmlns:a16="http://schemas.microsoft.com/office/drawing/2014/main" id="{00000000-0008-0000-0100-00008D010000}"/>
            </a:ext>
          </a:extLst>
        </xdr:cNvPr>
        <xdr:cNvSpPr txBox="1"/>
      </xdr:nvSpPr>
      <xdr:spPr>
        <a:xfrm>
          <a:off x="1816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151691</xdr:rowOff>
    </xdr:from>
    <xdr:ext cx="405111" cy="259045"/>
    <xdr:sp macro="" textlink="">
      <xdr:nvSpPr>
        <xdr:cNvPr id="398" name="n_1mainValue【港湾・漁港】&#10;有形固定資産減価償却率">
          <a:extLst>
            <a:ext uri="{FF2B5EF4-FFF2-40B4-BE49-F238E27FC236}">
              <a16:creationId xmlns:a16="http://schemas.microsoft.com/office/drawing/2014/main" id="{00000000-0008-0000-0100-00008E010000}"/>
            </a:ext>
          </a:extLst>
        </xdr:cNvPr>
        <xdr:cNvSpPr txBox="1"/>
      </xdr:nvSpPr>
      <xdr:spPr>
        <a:xfrm>
          <a:off x="3582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24328</xdr:rowOff>
    </xdr:from>
    <xdr:ext cx="405111" cy="259045"/>
    <xdr:sp macro="" textlink="">
      <xdr:nvSpPr>
        <xdr:cNvPr id="399" name="n_2mainValue【港湾・漁港】&#10;有形固定資産減価償却率">
          <a:extLst>
            <a:ext uri="{FF2B5EF4-FFF2-40B4-BE49-F238E27FC236}">
              <a16:creationId xmlns:a16="http://schemas.microsoft.com/office/drawing/2014/main" id="{00000000-0008-0000-0100-00008F010000}"/>
            </a:ext>
          </a:extLst>
        </xdr:cNvPr>
        <xdr:cNvSpPr txBox="1"/>
      </xdr:nvSpPr>
      <xdr:spPr>
        <a:xfrm>
          <a:off x="2705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60251</xdr:rowOff>
    </xdr:from>
    <xdr:ext cx="405111" cy="259045"/>
    <xdr:sp macro="" textlink="">
      <xdr:nvSpPr>
        <xdr:cNvPr id="400" name="n_3mainValue【港湾・漁港】&#10;有形固定資産減価償却率">
          <a:extLst>
            <a:ext uri="{FF2B5EF4-FFF2-40B4-BE49-F238E27FC236}">
              <a16:creationId xmlns:a16="http://schemas.microsoft.com/office/drawing/2014/main" id="{00000000-0008-0000-0100-000090010000}"/>
            </a:ext>
          </a:extLst>
        </xdr:cNvPr>
        <xdr:cNvSpPr txBox="1"/>
      </xdr:nvSpPr>
      <xdr:spPr>
        <a:xfrm>
          <a:off x="1816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1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00000000-0008-0000-0100-0000A9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id="{00000000-0008-0000-0100-0000AB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id="{00000000-0008-0000-0100-0000AD010000}"/>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96069</xdr:rowOff>
    </xdr:from>
    <xdr:to>
      <xdr:col>55</xdr:col>
      <xdr:colOff>50800</xdr:colOff>
      <xdr:row>109</xdr:row>
      <xdr:rowOff>26219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0426700" y="186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00000000-0008-0000-0100-0000B8010000}"/>
            </a:ext>
          </a:extLst>
        </xdr:cNvPr>
        <xdr:cNvSpPr txBox="1"/>
      </xdr:nvSpPr>
      <xdr:spPr>
        <a:xfrm>
          <a:off x="10515600" y="1856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96207</xdr:rowOff>
    </xdr:from>
    <xdr:to>
      <xdr:col>50</xdr:col>
      <xdr:colOff>165100</xdr:colOff>
      <xdr:row>109</xdr:row>
      <xdr:rowOff>26357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9588500" y="186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146869</xdr:rowOff>
    </xdr:from>
    <xdr:to>
      <xdr:col>55</xdr:col>
      <xdr:colOff>0</xdr:colOff>
      <xdr:row>108</xdr:row>
      <xdr:rowOff>147007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9639300" y="1866346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96391</xdr:rowOff>
    </xdr:from>
    <xdr:to>
      <xdr:col>46</xdr:col>
      <xdr:colOff>38100</xdr:colOff>
      <xdr:row>109</xdr:row>
      <xdr:rowOff>26541</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8699500" y="18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147007</xdr:rowOff>
    </xdr:from>
    <xdr:to>
      <xdr:col>50</xdr:col>
      <xdr:colOff>114300</xdr:colOff>
      <xdr:row>108</xdr:row>
      <xdr:rowOff>147191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8750300" y="1866360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96537</xdr:rowOff>
    </xdr:from>
    <xdr:to>
      <xdr:col>41</xdr:col>
      <xdr:colOff>101600</xdr:colOff>
      <xdr:row>109</xdr:row>
      <xdr:rowOff>26687</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7810500" y="186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147191</xdr:rowOff>
    </xdr:from>
    <xdr:to>
      <xdr:col>45</xdr:col>
      <xdr:colOff>177800</xdr:colOff>
      <xdr:row>108</xdr:row>
      <xdr:rowOff>147337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7861300" y="1866379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17484</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9327095" y="1870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17668</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00000000-0008-0000-0100-0000C3010000}"/>
            </a:ext>
          </a:extLst>
        </xdr:cNvPr>
        <xdr:cNvSpPr txBox="1"/>
      </xdr:nvSpPr>
      <xdr:spPr>
        <a:xfrm>
          <a:off x="8450795" y="187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17814</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00000000-0008-0000-0100-0000C4010000}"/>
            </a:ext>
          </a:extLst>
        </xdr:cNvPr>
        <xdr:cNvSpPr txBox="1"/>
      </xdr:nvSpPr>
      <xdr:spPr>
        <a:xfrm>
          <a:off x="7561795" y="187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0000000-0008-0000-01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id="{00000000-0008-0000-0100-0000DF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00000000-0008-0000-01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00000000-0008-0000-0100-0000E3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00000000-0008-0000-0100-0000EE010000}"/>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149678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5481300" y="627126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32113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4592300" y="632187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35197</xdr:rowOff>
    </xdr:from>
    <xdr:to>
      <xdr:col>72</xdr:col>
      <xdr:colOff>38100</xdr:colOff>
      <xdr:row>37</xdr:row>
      <xdr:rowOff>136797</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32113</xdr:rowOff>
    </xdr:from>
    <xdr:to>
      <xdr:col>76</xdr:col>
      <xdr:colOff>114300</xdr:colOff>
      <xdr:row>37</xdr:row>
      <xdr:rowOff>85997</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3703300" y="63757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00000000-0008-0000-0100-0000F8010000}"/>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00000000-0008-0000-0100-0000F9010000}"/>
            </a:ext>
          </a:extLst>
        </xdr:cNvPr>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127924</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00000000-0008-0000-0100-0000FA010000}"/>
            </a:ext>
          </a:extLst>
        </xdr:cNvPr>
        <xdr:cNvSpPr txBox="1"/>
      </xdr:nvSpPr>
      <xdr:spPr>
        <a:xfrm>
          <a:off x="13500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id="{00000000-0008-0000-0100-00001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id="{00000000-0008-0000-0100-00001502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id="{00000000-0008-0000-0100-00001702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id="{00000000-0008-0000-0100-00001902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39007</xdr:rowOff>
    </xdr:from>
    <xdr:to>
      <xdr:col>116</xdr:col>
      <xdr:colOff>114300</xdr:colOff>
      <xdr:row>39</xdr:row>
      <xdr:rowOff>140607</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221107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61884</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00000000-0008-0000-0100-000024020000}"/>
            </a:ext>
          </a:extLst>
        </xdr:cNvPr>
        <xdr:cNvSpPr txBox="1"/>
      </xdr:nvSpPr>
      <xdr:spPr>
        <a:xfrm>
          <a:off x="221996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50981</xdr:rowOff>
    </xdr:from>
    <xdr:to>
      <xdr:col>112</xdr:col>
      <xdr:colOff>38100</xdr:colOff>
      <xdr:row>39</xdr:row>
      <xdr:rowOff>152581</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2127250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89807</xdr:rowOff>
    </xdr:from>
    <xdr:to>
      <xdr:col>116</xdr:col>
      <xdr:colOff>63500</xdr:colOff>
      <xdr:row>39</xdr:row>
      <xdr:rowOff>101781</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1323300" y="67763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101781</xdr:rowOff>
    </xdr:from>
    <xdr:to>
      <xdr:col>111</xdr:col>
      <xdr:colOff>177800</xdr:colOff>
      <xdr:row>39</xdr:row>
      <xdr:rowOff>118110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0434300" y="67883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68943</xdr:rowOff>
    </xdr:from>
    <xdr:to>
      <xdr:col>102</xdr:col>
      <xdr:colOff>165100</xdr:colOff>
      <xdr:row>40</xdr:row>
      <xdr:rowOff>170543</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9494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40</xdr:row>
      <xdr:rowOff>119743</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9545300" y="680466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00000000-0008-0000-0100-00002B02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00000000-0008-0000-0100-00002C02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00000000-0008-0000-0100-00002D02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169108</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id="{00000000-0008-0000-0100-00002E020000}"/>
            </a:ext>
          </a:extLst>
        </xdr:cNvPr>
        <xdr:cNvSpPr txBox="1"/>
      </xdr:nvSpPr>
      <xdr:spPr>
        <a:xfrm>
          <a:off x="21075727"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13987</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id="{00000000-0008-0000-0100-00002F020000}"/>
            </a:ext>
          </a:extLst>
        </xdr:cNvPr>
        <xdr:cNvSpPr txBox="1"/>
      </xdr:nvSpPr>
      <xdr:spPr>
        <a:xfrm>
          <a:off x="20199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161670</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id="{00000000-0008-0000-0100-000030020000}"/>
            </a:ext>
          </a:extLst>
        </xdr:cNvPr>
        <xdr:cNvSpPr txBox="1"/>
      </xdr:nvSpPr>
      <xdr:spPr>
        <a:xfrm>
          <a:off x="193104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id="{00000000-0008-0000-0100-00004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id="{00000000-0008-0000-0100-00004B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id="{00000000-0008-0000-0100-00004D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id="{00000000-0008-0000-0100-00004F02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602" name="【学校施設】&#10;有形固定資産減価償却率該当値テキスト">
          <a:extLst>
            <a:ext uri="{FF2B5EF4-FFF2-40B4-BE49-F238E27FC236}">
              <a16:creationId xmlns:a16="http://schemas.microsoft.com/office/drawing/2014/main" id="{00000000-0008-0000-0100-00005A020000}"/>
            </a:ext>
          </a:extLst>
        </xdr:cNvPr>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145143</xdr:rowOff>
    </xdr:from>
    <xdr:to>
      <xdr:col>81</xdr:col>
      <xdr:colOff>101600</xdr:colOff>
      <xdr:row>62</xdr:row>
      <xdr:rowOff>75293</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5430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24493</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5481300" y="106250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7983</xdr:rowOff>
    </xdr:from>
    <xdr:to>
      <xdr:col>76</xdr:col>
      <xdr:colOff>165100</xdr:colOff>
      <xdr:row>62</xdr:row>
      <xdr:rowOff>109583</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4541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24493</xdr:rowOff>
    </xdr:from>
    <xdr:to>
      <xdr:col>81</xdr:col>
      <xdr:colOff>50800</xdr:colOff>
      <xdr:row>62</xdr:row>
      <xdr:rowOff>58783</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4592300" y="106543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365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133894</xdr:rowOff>
    </xdr:from>
    <xdr:to>
      <xdr:col>76</xdr:col>
      <xdr:colOff>114300</xdr:colOff>
      <xdr:row>62</xdr:row>
      <xdr:rowOff>58783</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3703300" y="10592344"/>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id="{00000000-0008-0000-0100-000061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a16="http://schemas.microsoft.com/office/drawing/2014/main" id="{00000000-0008-0000-0100-000062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a16="http://schemas.microsoft.com/office/drawing/2014/main" id="{00000000-0008-0000-0100-000063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66420</xdr:rowOff>
    </xdr:from>
    <xdr:ext cx="405111" cy="259045"/>
    <xdr:sp macro="" textlink="">
      <xdr:nvSpPr>
        <xdr:cNvPr id="612" name="n_1mainValue【学校施設】&#10;有形固定資産減価償却率">
          <a:extLst>
            <a:ext uri="{FF2B5EF4-FFF2-40B4-BE49-F238E27FC236}">
              <a16:creationId xmlns:a16="http://schemas.microsoft.com/office/drawing/2014/main" id="{00000000-0008-0000-0100-000064020000}"/>
            </a:ext>
          </a:extLst>
        </xdr:cNvPr>
        <xdr:cNvSpPr txBox="1"/>
      </xdr:nvSpPr>
      <xdr:spPr>
        <a:xfrm>
          <a:off x="15266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100710</xdr:rowOff>
    </xdr:from>
    <xdr:ext cx="405111" cy="259045"/>
    <xdr:sp macro="" textlink="">
      <xdr:nvSpPr>
        <xdr:cNvPr id="613" name="n_2mainValue【学校施設】&#10;有形固定資産減価償却率">
          <a:extLst>
            <a:ext uri="{FF2B5EF4-FFF2-40B4-BE49-F238E27FC236}">
              <a16:creationId xmlns:a16="http://schemas.microsoft.com/office/drawing/2014/main" id="{00000000-0008-0000-0100-000065020000}"/>
            </a:ext>
          </a:extLst>
        </xdr:cNvPr>
        <xdr:cNvSpPr txBox="1"/>
      </xdr:nvSpPr>
      <xdr:spPr>
        <a:xfrm>
          <a:off x="14389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614" name="n_3mainValue【学校施設】&#10;有形固定資産減価償却率">
          <a:extLst>
            <a:ext uri="{FF2B5EF4-FFF2-40B4-BE49-F238E27FC236}">
              <a16:creationId xmlns:a16="http://schemas.microsoft.com/office/drawing/2014/main" id="{00000000-0008-0000-0100-000066020000}"/>
            </a:ext>
          </a:extLst>
        </xdr:cNvPr>
        <xdr:cNvSpPr txBox="1"/>
      </xdr:nvSpPr>
      <xdr:spPr>
        <a:xfrm>
          <a:off x="13500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id="{00000000-0008-0000-0100-00007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id="{00000000-0008-0000-0100-000081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id="{00000000-0008-0000-0100-000083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45" name="【学校施設】&#10;一人当たり面積平均値テキスト">
          <a:extLst>
            <a:ext uri="{FF2B5EF4-FFF2-40B4-BE49-F238E27FC236}">
              <a16:creationId xmlns:a16="http://schemas.microsoft.com/office/drawing/2014/main" id="{00000000-0008-0000-0100-000085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130512</xdr:rowOff>
    </xdr:from>
    <xdr:to>
      <xdr:col>116</xdr:col>
      <xdr:colOff>114300</xdr:colOff>
      <xdr:row>64</xdr:row>
      <xdr:rowOff>60662</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22110700" y="109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656" name="【学校施設】&#10;一人当たり面積該当値テキスト">
          <a:extLst>
            <a:ext uri="{FF2B5EF4-FFF2-40B4-BE49-F238E27FC236}">
              <a16:creationId xmlns:a16="http://schemas.microsoft.com/office/drawing/2014/main" id="{00000000-0008-0000-0100-000090020000}"/>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6154</xdr:rowOff>
    </xdr:from>
    <xdr:to>
      <xdr:col>112</xdr:col>
      <xdr:colOff>38100</xdr:colOff>
      <xdr:row>64</xdr:row>
      <xdr:rowOff>107754</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21272500" y="109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9862</xdr:rowOff>
    </xdr:from>
    <xdr:to>
      <xdr:col>116</xdr:col>
      <xdr:colOff>63500</xdr:colOff>
      <xdr:row>64</xdr:row>
      <xdr:rowOff>56954</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21323300" y="10982662"/>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8472</xdr:rowOff>
    </xdr:from>
    <xdr:to>
      <xdr:col>107</xdr:col>
      <xdr:colOff>101600</xdr:colOff>
      <xdr:row>64</xdr:row>
      <xdr:rowOff>110072</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20383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56954</xdr:rowOff>
    </xdr:from>
    <xdr:to>
      <xdr:col>111</xdr:col>
      <xdr:colOff>177800</xdr:colOff>
      <xdr:row>64</xdr:row>
      <xdr:rowOff>59272</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20434300" y="1102975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168101</xdr:rowOff>
    </xdr:from>
    <xdr:to>
      <xdr:col>102</xdr:col>
      <xdr:colOff>165100</xdr:colOff>
      <xdr:row>64</xdr:row>
      <xdr:rowOff>98251</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9494500" y="109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47451</xdr:rowOff>
    </xdr:from>
    <xdr:to>
      <xdr:col>107</xdr:col>
      <xdr:colOff>50800</xdr:colOff>
      <xdr:row>64</xdr:row>
      <xdr:rowOff>59272</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9545300" y="11020251"/>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63" name="n_1aveValue【学校施設】&#10;一人当たり面積">
          <a:extLst>
            <a:ext uri="{FF2B5EF4-FFF2-40B4-BE49-F238E27FC236}">
              <a16:creationId xmlns:a16="http://schemas.microsoft.com/office/drawing/2014/main" id="{00000000-0008-0000-0100-000097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64" name="n_2aveValue【学校施設】&#10;一人当たり面積">
          <a:extLst>
            <a:ext uri="{FF2B5EF4-FFF2-40B4-BE49-F238E27FC236}">
              <a16:creationId xmlns:a16="http://schemas.microsoft.com/office/drawing/2014/main" id="{00000000-0008-0000-0100-000098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65" name="n_3aveValue【学校施設】&#10;一人当たり面積">
          <a:extLst>
            <a:ext uri="{FF2B5EF4-FFF2-40B4-BE49-F238E27FC236}">
              <a16:creationId xmlns:a16="http://schemas.microsoft.com/office/drawing/2014/main" id="{00000000-0008-0000-0100-000099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98881</xdr:rowOff>
    </xdr:from>
    <xdr:ext cx="469744" cy="259045"/>
    <xdr:sp macro="" textlink="">
      <xdr:nvSpPr>
        <xdr:cNvPr id="666" name="n_1mainValue【学校施設】&#10;一人当たり面積">
          <a:extLst>
            <a:ext uri="{FF2B5EF4-FFF2-40B4-BE49-F238E27FC236}">
              <a16:creationId xmlns:a16="http://schemas.microsoft.com/office/drawing/2014/main" id="{00000000-0008-0000-0100-00009A020000}"/>
            </a:ext>
          </a:extLst>
        </xdr:cNvPr>
        <xdr:cNvSpPr txBox="1"/>
      </xdr:nvSpPr>
      <xdr:spPr>
        <a:xfrm>
          <a:off x="21075727" y="110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101199</xdr:rowOff>
    </xdr:from>
    <xdr:ext cx="469744" cy="259045"/>
    <xdr:sp macro="" textlink="">
      <xdr:nvSpPr>
        <xdr:cNvPr id="667" name="n_2mainValue【学校施設】&#10;一人当たり面積">
          <a:extLst>
            <a:ext uri="{FF2B5EF4-FFF2-40B4-BE49-F238E27FC236}">
              <a16:creationId xmlns:a16="http://schemas.microsoft.com/office/drawing/2014/main" id="{00000000-0008-0000-0100-00009B020000}"/>
            </a:ext>
          </a:extLst>
        </xdr:cNvPr>
        <xdr:cNvSpPr txBox="1"/>
      </xdr:nvSpPr>
      <xdr:spPr>
        <a:xfrm>
          <a:off x="201994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89378</xdr:rowOff>
    </xdr:from>
    <xdr:ext cx="469744" cy="259045"/>
    <xdr:sp macro="" textlink="">
      <xdr:nvSpPr>
        <xdr:cNvPr id="668" name="n_3mainValue【学校施設】&#10;一人当たり面積">
          <a:extLst>
            <a:ext uri="{FF2B5EF4-FFF2-40B4-BE49-F238E27FC236}">
              <a16:creationId xmlns:a16="http://schemas.microsoft.com/office/drawing/2014/main" id="{00000000-0008-0000-0100-00009C020000}"/>
            </a:ext>
          </a:extLst>
        </xdr:cNvPr>
        <xdr:cNvSpPr txBox="1"/>
      </xdr:nvSpPr>
      <xdr:spPr>
        <a:xfrm>
          <a:off x="19310427" y="110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3" name="【児童館】&#10;有形固定資産減価償却率グラフ枠">
          <a:extLst>
            <a:ext uri="{FF2B5EF4-FFF2-40B4-BE49-F238E27FC236}">
              <a16:creationId xmlns:a16="http://schemas.microsoft.com/office/drawing/2014/main" id="{00000000-0008-0000-0100-0000B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5" name="【児童館】&#10;有形固定資産減価償却率最小値テキスト">
          <a:extLst>
            <a:ext uri="{FF2B5EF4-FFF2-40B4-BE49-F238E27FC236}">
              <a16:creationId xmlns:a16="http://schemas.microsoft.com/office/drawing/2014/main" id="{00000000-0008-0000-0100-0000B7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7" name="【児童館】&#10;有形固定資産減価償却率最大値テキスト">
          <a:extLst>
            <a:ext uri="{FF2B5EF4-FFF2-40B4-BE49-F238E27FC236}">
              <a16:creationId xmlns:a16="http://schemas.microsoft.com/office/drawing/2014/main" id="{00000000-0008-0000-0100-0000B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99" name="【児童館】&#10;有形固定資産減価償却率平均値テキスト">
          <a:extLst>
            <a:ext uri="{FF2B5EF4-FFF2-40B4-BE49-F238E27FC236}">
              <a16:creationId xmlns:a16="http://schemas.microsoft.com/office/drawing/2014/main" id="{00000000-0008-0000-0100-0000BB020000}"/>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6268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97989</xdr:rowOff>
    </xdr:from>
    <xdr:ext cx="405111" cy="259045"/>
    <xdr:sp macro="" textlink="">
      <xdr:nvSpPr>
        <xdr:cNvPr id="710" name="【児童館】&#10;有形固定資産減価償却率該当値テキスト">
          <a:extLst>
            <a:ext uri="{FF2B5EF4-FFF2-40B4-BE49-F238E27FC236}">
              <a16:creationId xmlns:a16="http://schemas.microsoft.com/office/drawing/2014/main" id="{00000000-0008-0000-0100-0000C6020000}"/>
            </a:ext>
          </a:extLst>
        </xdr:cNvPr>
        <xdr:cNvSpPr txBox="1"/>
      </xdr:nvSpPr>
      <xdr:spPr>
        <a:xfrm>
          <a:off x="16357600"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41366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5481300" y="140578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4541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82187</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4592300" y="1410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152219</xdr:rowOff>
    </xdr:from>
    <xdr:to>
      <xdr:col>72</xdr:col>
      <xdr:colOff>38100</xdr:colOff>
      <xdr:row>82</xdr:row>
      <xdr:rowOff>82369</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3652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31569</xdr:rowOff>
    </xdr:from>
    <xdr:to>
      <xdr:col>76</xdr:col>
      <xdr:colOff>114300</xdr:colOff>
      <xdr:row>82</xdr:row>
      <xdr:rowOff>82187</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3703300" y="140904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717" name="n_1aveValue【児童館】&#10;有形固定資産減価償却率">
          <a:extLst>
            <a:ext uri="{FF2B5EF4-FFF2-40B4-BE49-F238E27FC236}">
              <a16:creationId xmlns:a16="http://schemas.microsoft.com/office/drawing/2014/main" id="{00000000-0008-0000-0100-0000CD020000}"/>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18" name="n_2aveValue【児童館】&#10;有形固定資産減価償却率">
          <a:extLst>
            <a:ext uri="{FF2B5EF4-FFF2-40B4-BE49-F238E27FC236}">
              <a16:creationId xmlns:a16="http://schemas.microsoft.com/office/drawing/2014/main" id="{00000000-0008-0000-0100-0000CE020000}"/>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719" name="n_3aveValue【児童館】&#10;有形固定資産減価償却率">
          <a:extLst>
            <a:ext uri="{FF2B5EF4-FFF2-40B4-BE49-F238E27FC236}">
              <a16:creationId xmlns:a16="http://schemas.microsoft.com/office/drawing/2014/main" id="{00000000-0008-0000-0100-0000CF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83293</xdr:rowOff>
    </xdr:from>
    <xdr:ext cx="405111" cy="259045"/>
    <xdr:sp macro="" textlink="">
      <xdr:nvSpPr>
        <xdr:cNvPr id="720" name="n_1mainValue【児童館】&#10;有形固定資産減価償却率">
          <a:extLst>
            <a:ext uri="{FF2B5EF4-FFF2-40B4-BE49-F238E27FC236}">
              <a16:creationId xmlns:a16="http://schemas.microsoft.com/office/drawing/2014/main" id="{00000000-0008-0000-0100-0000D0020000}"/>
            </a:ext>
          </a:extLst>
        </xdr:cNvPr>
        <xdr:cNvSpPr txBox="1"/>
      </xdr:nvSpPr>
      <xdr:spPr>
        <a:xfrm>
          <a:off x="15266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721" name="n_2mainValue【児童館】&#10;有形固定資産減価償却率">
          <a:extLst>
            <a:ext uri="{FF2B5EF4-FFF2-40B4-BE49-F238E27FC236}">
              <a16:creationId xmlns:a16="http://schemas.microsoft.com/office/drawing/2014/main" id="{00000000-0008-0000-0100-0000D1020000}"/>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73496</xdr:rowOff>
    </xdr:from>
    <xdr:ext cx="405111" cy="259045"/>
    <xdr:sp macro="" textlink="">
      <xdr:nvSpPr>
        <xdr:cNvPr id="722" name="n_3mainValue【児童館】&#10;有形固定資産減価償却率">
          <a:extLst>
            <a:ext uri="{FF2B5EF4-FFF2-40B4-BE49-F238E27FC236}">
              <a16:creationId xmlns:a16="http://schemas.microsoft.com/office/drawing/2014/main" id="{00000000-0008-0000-0100-0000D2020000}"/>
            </a:ext>
          </a:extLst>
        </xdr:cNvPr>
        <xdr:cNvSpPr txBox="1"/>
      </xdr:nvSpPr>
      <xdr:spPr>
        <a:xfrm>
          <a:off x="13500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5" name="【児童館】&#10;一人当たり面積グラフ枠">
          <a:extLst>
            <a:ext uri="{FF2B5EF4-FFF2-40B4-BE49-F238E27FC236}">
              <a16:creationId xmlns:a16="http://schemas.microsoft.com/office/drawing/2014/main" id="{00000000-0008-0000-0100-0000E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747" name="【児童館】&#10;一人当たり面積最小値テキスト">
          <a:extLst>
            <a:ext uri="{FF2B5EF4-FFF2-40B4-BE49-F238E27FC236}">
              <a16:creationId xmlns:a16="http://schemas.microsoft.com/office/drawing/2014/main" id="{00000000-0008-0000-0100-0000EB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49" name="【児童館】&#10;一人当たり面積最大値テキスト">
          <a:extLst>
            <a:ext uri="{FF2B5EF4-FFF2-40B4-BE49-F238E27FC236}">
              <a16:creationId xmlns:a16="http://schemas.microsoft.com/office/drawing/2014/main" id="{00000000-0008-0000-0100-0000ED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751" name="【児童館】&#10;一人当たり面積平均値テキスト">
          <a:extLst>
            <a:ext uri="{FF2B5EF4-FFF2-40B4-BE49-F238E27FC236}">
              <a16:creationId xmlns:a16="http://schemas.microsoft.com/office/drawing/2014/main" id="{00000000-0008-0000-0100-0000EF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762" name="【児童館】&#10;一人当たり面積該当値テキスト">
          <a:extLst>
            <a:ext uri="{FF2B5EF4-FFF2-40B4-BE49-F238E27FC236}">
              <a16:creationId xmlns:a16="http://schemas.microsoft.com/office/drawing/2014/main" id="{00000000-0008-0000-0100-0000FA020000}"/>
            </a:ext>
          </a:extLst>
        </xdr:cNvPr>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53339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21323300" y="144437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64770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20434300" y="14455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9494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64770</xdr:rowOff>
    </xdr:from>
    <xdr:to>
      <xdr:col>107</xdr:col>
      <xdr:colOff>50800</xdr:colOff>
      <xdr:row>84</xdr:row>
      <xdr:rowOff>72389</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19545300" y="14466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69" name="n_1aveValue【児童館】&#10;一人当たり面積">
          <a:extLst>
            <a:ext uri="{FF2B5EF4-FFF2-40B4-BE49-F238E27FC236}">
              <a16:creationId xmlns:a16="http://schemas.microsoft.com/office/drawing/2014/main" id="{00000000-0008-0000-0100-00000103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70" name="n_2aveValue【児童館】&#10;一人当たり面積">
          <a:extLst>
            <a:ext uri="{FF2B5EF4-FFF2-40B4-BE49-F238E27FC236}">
              <a16:creationId xmlns:a16="http://schemas.microsoft.com/office/drawing/2014/main" id="{00000000-0008-0000-0100-000002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71" name="n_3aveValue【児童館】&#10;一人当たり面積">
          <a:extLst>
            <a:ext uri="{FF2B5EF4-FFF2-40B4-BE49-F238E27FC236}">
              <a16:creationId xmlns:a16="http://schemas.microsoft.com/office/drawing/2014/main" id="{00000000-0008-0000-0100-000003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772" name="n_1mainValue【児童館】&#10;一人当たり面積">
          <a:extLst>
            <a:ext uri="{FF2B5EF4-FFF2-40B4-BE49-F238E27FC236}">
              <a16:creationId xmlns:a16="http://schemas.microsoft.com/office/drawing/2014/main" id="{00000000-0008-0000-0100-000004030000}"/>
            </a:ext>
          </a:extLst>
        </xdr:cNvPr>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106697</xdr:rowOff>
    </xdr:from>
    <xdr:ext cx="469744" cy="259045"/>
    <xdr:sp macro="" textlink="">
      <xdr:nvSpPr>
        <xdr:cNvPr id="773" name="n_2mainValue【児童館】&#10;一人当たり面積">
          <a:extLst>
            <a:ext uri="{FF2B5EF4-FFF2-40B4-BE49-F238E27FC236}">
              <a16:creationId xmlns:a16="http://schemas.microsoft.com/office/drawing/2014/main" id="{00000000-0008-0000-0100-000005030000}"/>
            </a:ext>
          </a:extLst>
        </xdr:cNvPr>
        <xdr:cNvSpPr txBox="1"/>
      </xdr:nvSpPr>
      <xdr:spPr>
        <a:xfrm>
          <a:off x="20199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74" name="n_3mainValue【児童館】&#10;一人当たり面積">
          <a:extLst>
            <a:ext uri="{FF2B5EF4-FFF2-40B4-BE49-F238E27FC236}">
              <a16:creationId xmlns:a16="http://schemas.microsoft.com/office/drawing/2014/main" id="{00000000-0008-0000-0100-000006030000}"/>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公民館】&#10;有形固定資産減価償却率グラフ枠">
          <a:extLst>
            <a:ext uri="{FF2B5EF4-FFF2-40B4-BE49-F238E27FC236}">
              <a16:creationId xmlns:a16="http://schemas.microsoft.com/office/drawing/2014/main" id="{00000000-0008-0000-0100-00001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801" name="【公民館】&#10;有形固定資産減価償却率最小値テキスト">
          <a:extLst>
            <a:ext uri="{FF2B5EF4-FFF2-40B4-BE49-F238E27FC236}">
              <a16:creationId xmlns:a16="http://schemas.microsoft.com/office/drawing/2014/main" id="{00000000-0008-0000-0100-00002103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3" name="【公民館】&#10;有形固定資産減価償却率最大値テキスト">
          <a:extLst>
            <a:ext uri="{FF2B5EF4-FFF2-40B4-BE49-F238E27FC236}">
              <a16:creationId xmlns:a16="http://schemas.microsoft.com/office/drawing/2014/main" id="{00000000-0008-0000-0100-000023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805" name="【公民館】&#10;有形固定資産減価償却率平均値テキスト">
          <a:extLst>
            <a:ext uri="{FF2B5EF4-FFF2-40B4-BE49-F238E27FC236}">
              <a16:creationId xmlns:a16="http://schemas.microsoft.com/office/drawing/2014/main" id="{00000000-0008-0000-0100-00002503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23421</xdr:rowOff>
    </xdr:from>
    <xdr:ext cx="405111" cy="259045"/>
    <xdr:sp macro="" textlink="">
      <xdr:nvSpPr>
        <xdr:cNvPr id="816" name="【公民館】&#10;有形固定資産減価償却率該当値テキスト">
          <a:extLst>
            <a:ext uri="{FF2B5EF4-FFF2-40B4-BE49-F238E27FC236}">
              <a16:creationId xmlns:a16="http://schemas.microsoft.com/office/drawing/2014/main" id="{00000000-0008-0000-0100-000030030000}"/>
            </a:ext>
          </a:extLst>
        </xdr:cNvPr>
        <xdr:cNvSpPr txBox="1"/>
      </xdr:nvSpPr>
      <xdr:spPr>
        <a:xfrm>
          <a:off x="1635760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131718</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15481300" y="1792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167639</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14592300" y="1796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53339</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13703300" y="179984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823" name="n_1aveValue【公民館】&#10;有形固定資産減価償却率">
          <a:extLst>
            <a:ext uri="{FF2B5EF4-FFF2-40B4-BE49-F238E27FC236}">
              <a16:creationId xmlns:a16="http://schemas.microsoft.com/office/drawing/2014/main" id="{00000000-0008-0000-0100-00003703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824" name="n_2aveValue【公民館】&#10;有形固定資産減価償却率">
          <a:extLst>
            <a:ext uri="{FF2B5EF4-FFF2-40B4-BE49-F238E27FC236}">
              <a16:creationId xmlns:a16="http://schemas.microsoft.com/office/drawing/2014/main" id="{00000000-0008-0000-0100-00003803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825" name="n_3aveValue【公民館】&#10;有形固定資産減価償却率">
          <a:extLst>
            <a:ext uri="{FF2B5EF4-FFF2-40B4-BE49-F238E27FC236}">
              <a16:creationId xmlns:a16="http://schemas.microsoft.com/office/drawing/2014/main" id="{00000000-0008-0000-0100-00003903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2195</xdr:rowOff>
    </xdr:from>
    <xdr:ext cx="405111" cy="259045"/>
    <xdr:sp macro="" textlink="">
      <xdr:nvSpPr>
        <xdr:cNvPr id="826" name="n_1mainValue【公民館】&#10;有形固定資産減価償却率">
          <a:extLst>
            <a:ext uri="{FF2B5EF4-FFF2-40B4-BE49-F238E27FC236}">
              <a16:creationId xmlns:a16="http://schemas.microsoft.com/office/drawing/2014/main" id="{00000000-0008-0000-0100-00003A030000}"/>
            </a:ext>
          </a:extLst>
        </xdr:cNvPr>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27" name="n_2mainValue【公民館】&#10;有形固定資産減価償却率">
          <a:extLst>
            <a:ext uri="{FF2B5EF4-FFF2-40B4-BE49-F238E27FC236}">
              <a16:creationId xmlns:a16="http://schemas.microsoft.com/office/drawing/2014/main" id="{00000000-0008-0000-0100-00003B03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28" name="n_3mainValue【公民館】&#10;有形固定資産減価償却率">
          <a:extLst>
            <a:ext uri="{FF2B5EF4-FFF2-40B4-BE49-F238E27FC236}">
              <a16:creationId xmlns:a16="http://schemas.microsoft.com/office/drawing/2014/main" id="{00000000-0008-0000-0100-00003C030000}"/>
            </a:ext>
          </a:extLst>
        </xdr:cNvPr>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a:extLst>
            <a:ext uri="{FF2B5EF4-FFF2-40B4-BE49-F238E27FC236}">
              <a16:creationId xmlns:a16="http://schemas.microsoft.com/office/drawing/2014/main" id="{00000000-0008-0000-0100-00005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853" name="【公民館】&#10;一人当たり面積最小値テキスト">
          <a:extLst>
            <a:ext uri="{FF2B5EF4-FFF2-40B4-BE49-F238E27FC236}">
              <a16:creationId xmlns:a16="http://schemas.microsoft.com/office/drawing/2014/main" id="{00000000-0008-0000-0100-00005503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855" name="【公民館】&#10;一人当たり面積最大値テキスト">
          <a:extLst>
            <a:ext uri="{FF2B5EF4-FFF2-40B4-BE49-F238E27FC236}">
              <a16:creationId xmlns:a16="http://schemas.microsoft.com/office/drawing/2014/main" id="{00000000-0008-0000-0100-00005703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857" name="【公民館】&#10;一人当たり面積平均値テキスト">
          <a:extLst>
            <a:ext uri="{FF2B5EF4-FFF2-40B4-BE49-F238E27FC236}">
              <a16:creationId xmlns:a16="http://schemas.microsoft.com/office/drawing/2014/main" id="{00000000-0008-0000-0100-00005903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80569</xdr:rowOff>
    </xdr:from>
    <xdr:to>
      <xdr:col>116</xdr:col>
      <xdr:colOff>114300</xdr:colOff>
      <xdr:row>109</xdr:row>
      <xdr:rowOff>10719</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22110700" y="18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868" name="【公民館】&#10;一人当たり面積該当値テキスト">
          <a:extLst>
            <a:ext uri="{FF2B5EF4-FFF2-40B4-BE49-F238E27FC236}">
              <a16:creationId xmlns:a16="http://schemas.microsoft.com/office/drawing/2014/main" id="{00000000-0008-0000-0100-00006403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81102</xdr:rowOff>
    </xdr:from>
    <xdr:to>
      <xdr:col>112</xdr:col>
      <xdr:colOff>38100</xdr:colOff>
      <xdr:row>109</xdr:row>
      <xdr:rowOff>11252</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21272500" y="18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131369</xdr:rowOff>
    </xdr:from>
    <xdr:to>
      <xdr:col>116</xdr:col>
      <xdr:colOff>63500</xdr:colOff>
      <xdr:row>108</xdr:row>
      <xdr:rowOff>131902</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flipV="1">
          <a:off x="21323300" y="1864796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81711</xdr:rowOff>
    </xdr:from>
    <xdr:to>
      <xdr:col>107</xdr:col>
      <xdr:colOff>101600</xdr:colOff>
      <xdr:row>109</xdr:row>
      <xdr:rowOff>11861</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20383500" y="185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131902</xdr:rowOff>
    </xdr:from>
    <xdr:to>
      <xdr:col>111</xdr:col>
      <xdr:colOff>177800</xdr:colOff>
      <xdr:row>108</xdr:row>
      <xdr:rowOff>132511</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flipV="1">
          <a:off x="20434300" y="186485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82093</xdr:rowOff>
    </xdr:from>
    <xdr:to>
      <xdr:col>102</xdr:col>
      <xdr:colOff>165100</xdr:colOff>
      <xdr:row>109</xdr:row>
      <xdr:rowOff>12243</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9494500" y="185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132511</xdr:rowOff>
    </xdr:from>
    <xdr:to>
      <xdr:col>107</xdr:col>
      <xdr:colOff>50800</xdr:colOff>
      <xdr:row>108</xdr:row>
      <xdr:rowOff>132893</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flipV="1">
          <a:off x="19545300" y="186491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875" name="n_1aveValue【公民館】&#10;一人当たり面積">
          <a:extLst>
            <a:ext uri="{FF2B5EF4-FFF2-40B4-BE49-F238E27FC236}">
              <a16:creationId xmlns:a16="http://schemas.microsoft.com/office/drawing/2014/main" id="{00000000-0008-0000-0100-00006B03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876" name="n_2aveValue【公民館】&#10;一人当たり面積">
          <a:extLst>
            <a:ext uri="{FF2B5EF4-FFF2-40B4-BE49-F238E27FC236}">
              <a16:creationId xmlns:a16="http://schemas.microsoft.com/office/drawing/2014/main" id="{00000000-0008-0000-0100-00006C03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877" name="n_3aveValue【公民館】&#10;一人当たり面積">
          <a:extLst>
            <a:ext uri="{FF2B5EF4-FFF2-40B4-BE49-F238E27FC236}">
              <a16:creationId xmlns:a16="http://schemas.microsoft.com/office/drawing/2014/main" id="{00000000-0008-0000-0100-00006D03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2379</xdr:rowOff>
    </xdr:from>
    <xdr:ext cx="469744" cy="259045"/>
    <xdr:sp macro="" textlink="">
      <xdr:nvSpPr>
        <xdr:cNvPr id="878" name="n_1mainValue【公民館】&#10;一人当たり面積">
          <a:extLst>
            <a:ext uri="{FF2B5EF4-FFF2-40B4-BE49-F238E27FC236}">
              <a16:creationId xmlns:a16="http://schemas.microsoft.com/office/drawing/2014/main" id="{00000000-0008-0000-0100-00006E030000}"/>
            </a:ext>
          </a:extLst>
        </xdr:cNvPr>
        <xdr:cNvSpPr txBox="1"/>
      </xdr:nvSpPr>
      <xdr:spPr>
        <a:xfrm>
          <a:off x="21075727" y="186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2988</xdr:rowOff>
    </xdr:from>
    <xdr:ext cx="469744" cy="259045"/>
    <xdr:sp macro="" textlink="">
      <xdr:nvSpPr>
        <xdr:cNvPr id="879" name="n_2mainValue【公民館】&#10;一人当たり面積">
          <a:extLst>
            <a:ext uri="{FF2B5EF4-FFF2-40B4-BE49-F238E27FC236}">
              <a16:creationId xmlns:a16="http://schemas.microsoft.com/office/drawing/2014/main" id="{00000000-0008-0000-0100-00006F030000}"/>
            </a:ext>
          </a:extLst>
        </xdr:cNvPr>
        <xdr:cNvSpPr txBox="1"/>
      </xdr:nvSpPr>
      <xdr:spPr>
        <a:xfrm>
          <a:off x="20199427" y="186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3370</xdr:rowOff>
    </xdr:from>
    <xdr:ext cx="469744" cy="259045"/>
    <xdr:sp macro="" textlink="">
      <xdr:nvSpPr>
        <xdr:cNvPr id="880" name="n_3mainValue【公民館】&#10;一人当たり面積">
          <a:extLst>
            <a:ext uri="{FF2B5EF4-FFF2-40B4-BE49-F238E27FC236}">
              <a16:creationId xmlns:a16="http://schemas.microsoft.com/office/drawing/2014/main" id="{00000000-0008-0000-0100-000070030000}"/>
            </a:ext>
          </a:extLst>
        </xdr:cNvPr>
        <xdr:cNvSpPr txBox="1"/>
      </xdr:nvSpPr>
      <xdr:spPr>
        <a:xfrm>
          <a:off x="19310427" y="186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a:extLst>
            <a:ext uri="{FF2B5EF4-FFF2-40B4-BE49-F238E27FC236}">
              <a16:creationId xmlns:a16="http://schemas.microsoft.com/office/drawing/2014/main" id="{00000000-0008-0000-0100-00007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a:extLst>
            <a:ext uri="{FF2B5EF4-FFF2-40B4-BE49-F238E27FC236}">
              <a16:creationId xmlns:a16="http://schemas.microsoft.com/office/drawing/2014/main" id="{00000000-0008-0000-0100-00007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インフラ系資産（道路、橋りょう・トンネル、港湾・漁港）の有形固定資産減価償却率については類似団体内平均値よりはやや高く、県平均、全国平均と比較して大きな差異はない状況であるものの、約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％となっているため、維持・長寿命化を計画的に実施する必要があると考えられる。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それに対して住民一人あたりの有形固定資産額は県平均、全国平均を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これは当町の人口規模・人口減少傾向に起因するものと考えられ、整備過多とは言いがたいが、今後の財政状況を鑑み、効率よく維持していかなければならない。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に公共建築物（認定こども園・幼稚園・保育所、学校施設、公営住宅、児童館、公民館）の有形固定資産減価償却率は認定こども園・幼稚園・保育所及び公営住宅を除き、全て県平均、全国平均、類似団体平均値を下回っているため、比較的新しい施設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公営住宅に関しては一部の老朽化に対して、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調査を行い次年度から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対策を講じ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。住民一人あたりの面積は前述と同様、県平均、全国平均を上回っているが、類似団体内平均値よりは少ない状況である。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99060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103517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142875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46355</xdr:rowOff>
    </xdr:from>
    <xdr:to>
      <xdr:col>10</xdr:col>
      <xdr:colOff>165100</xdr:colOff>
      <xdr:row>57</xdr:row>
      <xdr:rowOff>147955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97155</xdr:rowOff>
    </xdr:from>
    <xdr:to>
      <xdr:col>15</xdr:col>
      <xdr:colOff>50800</xdr:colOff>
      <xdr:row>60</xdr:row>
      <xdr:rowOff>142875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9869805"/>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140987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13352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164482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200-000086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200-000088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200-00008A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125549</xdr:rowOff>
    </xdr:from>
    <xdr:to>
      <xdr:col>55</xdr:col>
      <xdr:colOff>50800</xdr:colOff>
      <xdr:row>64</xdr:row>
      <xdr:rowOff>55699</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8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128651</xdr:rowOff>
    </xdr:from>
    <xdr:to>
      <xdr:col>50</xdr:col>
      <xdr:colOff>165100</xdr:colOff>
      <xdr:row>64</xdr:row>
      <xdr:rowOff>58801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4899</xdr:rowOff>
    </xdr:from>
    <xdr:to>
      <xdr:col>55</xdr:col>
      <xdr:colOff>0</xdr:colOff>
      <xdr:row>64</xdr:row>
      <xdr:rowOff>8001</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97769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132407</xdr:rowOff>
    </xdr:from>
    <xdr:to>
      <xdr:col>46</xdr:col>
      <xdr:colOff>38100</xdr:colOff>
      <xdr:row>64</xdr:row>
      <xdr:rowOff>62557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8001</xdr:rowOff>
    </xdr:from>
    <xdr:to>
      <xdr:col>50</xdr:col>
      <xdr:colOff>114300</xdr:colOff>
      <xdr:row>64</xdr:row>
      <xdr:rowOff>11757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98080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116405</xdr:rowOff>
    </xdr:from>
    <xdr:to>
      <xdr:col>41</xdr:col>
      <xdr:colOff>101600</xdr:colOff>
      <xdr:row>64</xdr:row>
      <xdr:rowOff>46555</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9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167205</xdr:rowOff>
    </xdr:from>
    <xdr:to>
      <xdr:col>45</xdr:col>
      <xdr:colOff>177800</xdr:colOff>
      <xdr:row>64</xdr:row>
      <xdr:rowOff>11757</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861300" y="109685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49928</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53684</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10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37682</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110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2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200-0000B4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200-0000B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200-0000B8000000}"/>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200-0000BB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200-0000BD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200-0000BF00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200-0000C6000000}"/>
            </a:ext>
          </a:extLst>
        </xdr:cNvPr>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26670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3797300" y="145351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128270</xdr:rowOff>
    </xdr:from>
    <xdr:to>
      <xdr:col>15</xdr:col>
      <xdr:colOff>101600</xdr:colOff>
      <xdr:row>85</xdr:row>
      <xdr:rowOff>58420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2857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7620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908300" y="14535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85</xdr:row>
      <xdr:rowOff>7620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2019300" y="1400175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3827</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200-0000CD000000}"/>
            </a:ext>
          </a:extLst>
        </xdr:cNvPr>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49547</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200-0000CE000000}"/>
            </a:ext>
          </a:extLst>
        </xdr:cNvPr>
        <xdr:cNvSpPr txBox="1"/>
      </xdr:nvSpPr>
      <xdr:spPr>
        <a:xfrm>
          <a:off x="2705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200-0000CF000000}"/>
            </a:ext>
          </a:extLst>
        </xdr:cNvPr>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00000000-0008-0000-0200-0000EA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00000000-0008-0000-0200-0000EC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a16="http://schemas.microsoft.com/office/drawing/2014/main" id="{00000000-0008-0000-0200-0000EE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a16="http://schemas.microsoft.com/office/drawing/2014/main" id="{00000000-0008-0000-0200-0000F1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a16="http://schemas.microsoft.com/office/drawing/2014/main" id="{00000000-0008-0000-0200-0000F300000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a:extLst>
            <a:ext uri="{FF2B5EF4-FFF2-40B4-BE49-F238E27FC236}">
              <a16:creationId xmlns:a16="http://schemas.microsoft.com/office/drawing/2014/main" id="{00000000-0008-0000-0200-0000F5000000}"/>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82006</xdr:rowOff>
    </xdr:from>
    <xdr:to>
      <xdr:col>55</xdr:col>
      <xdr:colOff>50800</xdr:colOff>
      <xdr:row>84</xdr:row>
      <xdr:rowOff>12156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10426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104883</xdr:rowOff>
    </xdr:from>
    <xdr:ext cx="469744" cy="259045"/>
    <xdr:sp macro="" textlink="">
      <xdr:nvSpPr>
        <xdr:cNvPr id="252" name="【福祉施設】&#10;一人当たり面積該当値テキスト">
          <a:extLst>
            <a:ext uri="{FF2B5EF4-FFF2-40B4-BE49-F238E27FC236}">
              <a16:creationId xmlns:a16="http://schemas.microsoft.com/office/drawing/2014/main" id="{00000000-0008-0000-0200-0000FC000000}"/>
            </a:ext>
          </a:extLst>
        </xdr:cNvPr>
        <xdr:cNvSpPr txBox="1"/>
      </xdr:nvSpPr>
      <xdr:spPr>
        <a:xfrm>
          <a:off x="10515600" y="141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2322</xdr:rowOff>
    </xdr:from>
    <xdr:to>
      <xdr:col>50</xdr:col>
      <xdr:colOff>165100</xdr:colOff>
      <xdr:row>84</xdr:row>
      <xdr:rowOff>103922</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9588500" y="144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132806</xdr:rowOff>
    </xdr:from>
    <xdr:to>
      <xdr:col>55</xdr:col>
      <xdr:colOff>0</xdr:colOff>
      <xdr:row>84</xdr:row>
      <xdr:rowOff>53122</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9639300" y="14363156"/>
          <a:ext cx="8382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16692</xdr:rowOff>
    </xdr:from>
    <xdr:to>
      <xdr:col>46</xdr:col>
      <xdr:colOff>38100</xdr:colOff>
      <xdr:row>84</xdr:row>
      <xdr:rowOff>118292</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869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53122</xdr:rowOff>
    </xdr:from>
    <xdr:to>
      <xdr:col>50</xdr:col>
      <xdr:colOff>114300</xdr:colOff>
      <xdr:row>84</xdr:row>
      <xdr:rowOff>67492</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8750300" y="14454922"/>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67492</xdr:rowOff>
    </xdr:from>
    <xdr:to>
      <xdr:col>45</xdr:col>
      <xdr:colOff>177800</xdr:colOff>
      <xdr:row>85</xdr:row>
      <xdr:rowOff>58674</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7861300" y="14469292"/>
          <a:ext cx="889000" cy="1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120449</xdr:rowOff>
    </xdr:from>
    <xdr:ext cx="469744" cy="259045"/>
    <xdr:sp macro="" textlink="">
      <xdr:nvSpPr>
        <xdr:cNvPr id="259" name="n_1mainValue【福祉施設】&#10;一人当たり面積">
          <a:extLst>
            <a:ext uri="{FF2B5EF4-FFF2-40B4-BE49-F238E27FC236}">
              <a16:creationId xmlns:a16="http://schemas.microsoft.com/office/drawing/2014/main" id="{00000000-0008-0000-0200-000003010000}"/>
            </a:ext>
          </a:extLst>
        </xdr:cNvPr>
        <xdr:cNvSpPr txBox="1"/>
      </xdr:nvSpPr>
      <xdr:spPr>
        <a:xfrm>
          <a:off x="9391727" y="1417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260" name="n_2mainValue【福祉施設】&#10;一人当たり面積">
          <a:extLst>
            <a:ext uri="{FF2B5EF4-FFF2-40B4-BE49-F238E27FC236}">
              <a16:creationId xmlns:a16="http://schemas.microsoft.com/office/drawing/2014/main" id="{00000000-0008-0000-0200-000004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126001</xdr:rowOff>
    </xdr:from>
    <xdr:ext cx="469744" cy="259045"/>
    <xdr:sp macro="" textlink="">
      <xdr:nvSpPr>
        <xdr:cNvPr id="261" name="n_3mainValue【福祉施設】&#10;一人当たり面積">
          <a:extLst>
            <a:ext uri="{FF2B5EF4-FFF2-40B4-BE49-F238E27FC236}">
              <a16:creationId xmlns:a16="http://schemas.microsoft.com/office/drawing/2014/main" id="{00000000-0008-0000-0200-000005010000}"/>
            </a:ext>
          </a:extLst>
        </xdr:cNvPr>
        <xdr:cNvSpPr txBox="1"/>
      </xdr:nvSpPr>
      <xdr:spPr>
        <a:xfrm>
          <a:off x="7626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92" name="n_1aveValue【市民会館】&#10;有形固定資産減価償却率">
          <a:extLst>
            <a:ext uri="{FF2B5EF4-FFF2-40B4-BE49-F238E27FC236}">
              <a16:creationId xmlns:a16="http://schemas.microsoft.com/office/drawing/2014/main" id="{00000000-0008-0000-0200-000024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94" name="n_2aveValue【市民会館】&#10;有形固定資産減価償却率">
          <a:extLst>
            <a:ext uri="{FF2B5EF4-FFF2-40B4-BE49-F238E27FC236}">
              <a16:creationId xmlns:a16="http://schemas.microsoft.com/office/drawing/2014/main" id="{00000000-0008-0000-0200-000026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96" name="n_3aveValue【市民会館】&#10;有形固定資産減価償却率">
          <a:extLst>
            <a:ext uri="{FF2B5EF4-FFF2-40B4-BE49-F238E27FC236}">
              <a16:creationId xmlns:a16="http://schemas.microsoft.com/office/drawing/2014/main" id="{00000000-0008-0000-0200-000028010000}"/>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23113</xdr:rowOff>
    </xdr:from>
    <xdr:to>
      <xdr:col>24</xdr:col>
      <xdr:colOff>114300</xdr:colOff>
      <xdr:row>107</xdr:row>
      <xdr:rowOff>124713</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1540</xdr:rowOff>
    </xdr:from>
    <xdr:ext cx="405111" cy="259045"/>
    <xdr:sp macro="" textlink="">
      <xdr:nvSpPr>
        <xdr:cNvPr id="303" name="【市民会館】&#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75692</xdr:rowOff>
    </xdr:from>
    <xdr:to>
      <xdr:col>20</xdr:col>
      <xdr:colOff>38100</xdr:colOff>
      <xdr:row>108</xdr:row>
      <xdr:rowOff>5842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73913</xdr:rowOff>
    </xdr:from>
    <xdr:to>
      <xdr:col>24</xdr:col>
      <xdr:colOff>63500</xdr:colOff>
      <xdr:row>107</xdr:row>
      <xdr:rowOff>126492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3797300" y="1841906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109982</xdr:rowOff>
    </xdr:from>
    <xdr:to>
      <xdr:col>15</xdr:col>
      <xdr:colOff>101600</xdr:colOff>
      <xdr:row>108</xdr:row>
      <xdr:rowOff>40132</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126492</xdr:rowOff>
    </xdr:from>
    <xdr:to>
      <xdr:col>19</xdr:col>
      <xdr:colOff>177800</xdr:colOff>
      <xdr:row>107</xdr:row>
      <xdr:rowOff>160782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2908300" y="184716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20828</xdr:rowOff>
    </xdr:from>
    <xdr:to>
      <xdr:col>10</xdr:col>
      <xdr:colOff>165100</xdr:colOff>
      <xdr:row>108</xdr:row>
      <xdr:rowOff>122428</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160782</xdr:rowOff>
    </xdr:from>
    <xdr:to>
      <xdr:col>15</xdr:col>
      <xdr:colOff>50800</xdr:colOff>
      <xdr:row>108</xdr:row>
      <xdr:rowOff>71628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019300" y="18505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168419</xdr:rowOff>
    </xdr:from>
    <xdr:ext cx="405111" cy="259045"/>
    <xdr:sp macro="" textlink="">
      <xdr:nvSpPr>
        <xdr:cNvPr id="310" name="n_1mainValue【市民会館】&#10;有形固定資産減価償却率">
          <a:extLst>
            <a:ext uri="{FF2B5EF4-FFF2-40B4-BE49-F238E27FC236}">
              <a16:creationId xmlns:a16="http://schemas.microsoft.com/office/drawing/2014/main" id="{00000000-0008-0000-0200-000036010000}"/>
            </a:ext>
          </a:extLst>
        </xdr:cNvPr>
        <xdr:cNvSpPr txBox="1"/>
      </xdr:nvSpPr>
      <xdr:spPr>
        <a:xfrm>
          <a:off x="3582044" y="185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31259</xdr:rowOff>
    </xdr:from>
    <xdr:ext cx="405111" cy="259045"/>
    <xdr:sp macro="" textlink="">
      <xdr:nvSpPr>
        <xdr:cNvPr id="311" name="n_2mainValue【市民会館】&#10;有形固定資産減価償却率">
          <a:extLst>
            <a:ext uri="{FF2B5EF4-FFF2-40B4-BE49-F238E27FC236}">
              <a16:creationId xmlns:a16="http://schemas.microsoft.com/office/drawing/2014/main" id="{00000000-0008-0000-0200-000037010000}"/>
            </a:ext>
          </a:extLst>
        </xdr:cNvPr>
        <xdr:cNvSpPr txBox="1"/>
      </xdr:nvSpPr>
      <xdr:spPr>
        <a:xfrm>
          <a:off x="27057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113555</xdr:rowOff>
    </xdr:from>
    <xdr:ext cx="405111" cy="259045"/>
    <xdr:sp macro="" textlink="">
      <xdr:nvSpPr>
        <xdr:cNvPr id="312" name="n_3mainValue【市民会館】&#10;有形固定資産減価償却率">
          <a:extLst>
            <a:ext uri="{FF2B5EF4-FFF2-40B4-BE49-F238E27FC236}">
              <a16:creationId xmlns:a16="http://schemas.microsoft.com/office/drawing/2014/main" id="{00000000-0008-0000-0200-000038010000}"/>
            </a:ext>
          </a:extLst>
        </xdr:cNvPr>
        <xdr:cNvSpPr txBox="1"/>
      </xdr:nvSpPr>
      <xdr:spPr>
        <a:xfrm>
          <a:off x="1816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id="{00000000-0008-0000-02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7" name="【市民会館】&#10;一人当たり面積最小値テキスト">
          <a:extLst>
            <a:ext uri="{FF2B5EF4-FFF2-40B4-BE49-F238E27FC236}">
              <a16:creationId xmlns:a16="http://schemas.microsoft.com/office/drawing/2014/main" id="{00000000-0008-0000-0200-000051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9" name="【市民会館】&#10;一人当たり面積最大値テキスト">
          <a:extLst>
            <a:ext uri="{FF2B5EF4-FFF2-40B4-BE49-F238E27FC236}">
              <a16:creationId xmlns:a16="http://schemas.microsoft.com/office/drawing/2014/main" id="{00000000-0008-0000-0200-000053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41" name="【市民会館】&#10;一人当たり面積平均値テキスト">
          <a:extLst>
            <a:ext uri="{FF2B5EF4-FFF2-40B4-BE49-F238E27FC236}">
              <a16:creationId xmlns:a16="http://schemas.microsoft.com/office/drawing/2014/main" id="{00000000-0008-0000-0200-000055010000}"/>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44" name="n_1aveValue【市民会館】&#10;一人当たり面積">
          <a:extLst>
            <a:ext uri="{FF2B5EF4-FFF2-40B4-BE49-F238E27FC236}">
              <a16:creationId xmlns:a16="http://schemas.microsoft.com/office/drawing/2014/main" id="{00000000-0008-0000-0200-000058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46" name="n_2aveValue【市民会館】&#10;一人当たり面積">
          <a:extLst>
            <a:ext uri="{FF2B5EF4-FFF2-40B4-BE49-F238E27FC236}">
              <a16:creationId xmlns:a16="http://schemas.microsoft.com/office/drawing/2014/main" id="{00000000-0008-0000-0200-00005A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8" name="n_3aveValue【市民会館】&#10;一人当たり面積">
          <a:extLst>
            <a:ext uri="{FF2B5EF4-FFF2-40B4-BE49-F238E27FC236}">
              <a16:creationId xmlns:a16="http://schemas.microsoft.com/office/drawing/2014/main" id="{00000000-0008-0000-0200-00005C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129032</xdr:rowOff>
    </xdr:from>
    <xdr:to>
      <xdr:col>55</xdr:col>
      <xdr:colOff>50800</xdr:colOff>
      <xdr:row>107</xdr:row>
      <xdr:rowOff>59182</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04267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107459</xdr:rowOff>
    </xdr:from>
    <xdr:ext cx="469744" cy="259045"/>
    <xdr:sp macro="" textlink="">
      <xdr:nvSpPr>
        <xdr:cNvPr id="355" name="【市民会館】&#10;一人当たり面積該当値テキスト">
          <a:extLst>
            <a:ext uri="{FF2B5EF4-FFF2-40B4-BE49-F238E27FC236}">
              <a16:creationId xmlns:a16="http://schemas.microsoft.com/office/drawing/2014/main" id="{00000000-0008-0000-0200-000063010000}"/>
            </a:ext>
          </a:extLst>
        </xdr:cNvPr>
        <xdr:cNvSpPr txBox="1"/>
      </xdr:nvSpPr>
      <xdr:spPr>
        <a:xfrm>
          <a:off x="10515600"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76836</xdr:rowOff>
    </xdr:from>
    <xdr:to>
      <xdr:col>50</xdr:col>
      <xdr:colOff>165100</xdr:colOff>
      <xdr:row>108</xdr:row>
      <xdr:rowOff>6986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588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8382</xdr:rowOff>
    </xdr:from>
    <xdr:to>
      <xdr:col>55</xdr:col>
      <xdr:colOff>0</xdr:colOff>
      <xdr:row>107</xdr:row>
      <xdr:rowOff>127636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9639300" y="18353532"/>
          <a:ext cx="838200" cy="1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82931</xdr:rowOff>
    </xdr:from>
    <xdr:to>
      <xdr:col>46</xdr:col>
      <xdr:colOff>38100</xdr:colOff>
      <xdr:row>108</xdr:row>
      <xdr:rowOff>13081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699500" y="18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127636</xdr:rowOff>
    </xdr:from>
    <xdr:to>
      <xdr:col>50</xdr:col>
      <xdr:colOff>114300</xdr:colOff>
      <xdr:row>107</xdr:row>
      <xdr:rowOff>133731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8750300" y="1847278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86740</xdr:rowOff>
    </xdr:from>
    <xdr:to>
      <xdr:col>41</xdr:col>
      <xdr:colOff>101600</xdr:colOff>
      <xdr:row>108</xdr:row>
      <xdr:rowOff>16890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810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133731</xdr:rowOff>
    </xdr:from>
    <xdr:to>
      <xdr:col>45</xdr:col>
      <xdr:colOff>177800</xdr:colOff>
      <xdr:row>107</xdr:row>
      <xdr:rowOff>137540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7861300" y="1847888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169563</xdr:rowOff>
    </xdr:from>
    <xdr:ext cx="469744" cy="259045"/>
    <xdr:sp macro="" textlink="">
      <xdr:nvSpPr>
        <xdr:cNvPr id="362" name="n_1mainValue【市民会館】&#10;一人当たり面積">
          <a:extLst>
            <a:ext uri="{FF2B5EF4-FFF2-40B4-BE49-F238E27FC236}">
              <a16:creationId xmlns:a16="http://schemas.microsoft.com/office/drawing/2014/main" id="{00000000-0008-0000-0200-00006A010000}"/>
            </a:ext>
          </a:extLst>
        </xdr:cNvPr>
        <xdr:cNvSpPr txBox="1"/>
      </xdr:nvSpPr>
      <xdr:spPr>
        <a:xfrm>
          <a:off x="9391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4208</xdr:rowOff>
    </xdr:from>
    <xdr:ext cx="469744" cy="259045"/>
    <xdr:sp macro="" textlink="">
      <xdr:nvSpPr>
        <xdr:cNvPr id="363" name="n_2mainValue【市民会館】&#10;一人当たり面積">
          <a:extLst>
            <a:ext uri="{FF2B5EF4-FFF2-40B4-BE49-F238E27FC236}">
              <a16:creationId xmlns:a16="http://schemas.microsoft.com/office/drawing/2014/main" id="{00000000-0008-0000-0200-00006B010000}"/>
            </a:ext>
          </a:extLst>
        </xdr:cNvPr>
        <xdr:cNvSpPr txBox="1"/>
      </xdr:nvSpPr>
      <xdr:spPr>
        <a:xfrm>
          <a:off x="8515427" y="1852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8017</xdr:rowOff>
    </xdr:from>
    <xdr:ext cx="469744" cy="259045"/>
    <xdr:sp macro="" textlink="">
      <xdr:nvSpPr>
        <xdr:cNvPr id="364" name="n_3mainValue【市民会館】&#10;一人当たり面積">
          <a:extLst>
            <a:ext uri="{FF2B5EF4-FFF2-40B4-BE49-F238E27FC236}">
              <a16:creationId xmlns:a16="http://schemas.microsoft.com/office/drawing/2014/main" id="{00000000-0008-0000-0200-00006C010000}"/>
            </a:ext>
          </a:extLst>
        </xdr:cNvPr>
        <xdr:cNvSpPr txBox="1"/>
      </xdr:nvSpPr>
      <xdr:spPr>
        <a:xfrm>
          <a:off x="7626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0000000-0008-0000-02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id="{00000000-0008-0000-0200-000085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00000000-0008-0000-0200-000087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00000000-0008-0000-0200-000089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id="{00000000-0008-0000-0200-00008C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id="{00000000-0008-0000-0200-00008E01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00000000-0008-0000-0200-00009001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96520</xdr:rowOff>
    </xdr:from>
    <xdr:to>
      <xdr:col>85</xdr:col>
      <xdr:colOff>177800</xdr:colOff>
      <xdr:row>37</xdr:row>
      <xdr:rowOff>26670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6268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119397</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00000000-0008-0000-0200-000097010000}"/>
            </a:ext>
          </a:extLst>
        </xdr:cNvPr>
        <xdr:cNvSpPr txBox="1"/>
      </xdr:nvSpPr>
      <xdr:spPr>
        <a:xfrm>
          <a:off x="16357600"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147320</xdr:rowOff>
    </xdr:from>
    <xdr:to>
      <xdr:col>85</xdr:col>
      <xdr:colOff>127000</xdr:colOff>
      <xdr:row>37</xdr:row>
      <xdr:rowOff>15240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15481300" y="631952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3810</xdr:rowOff>
    </xdr:from>
    <xdr:to>
      <xdr:col>76</xdr:col>
      <xdr:colOff>165100</xdr:colOff>
      <xdr:row>37</xdr:row>
      <xdr:rowOff>105410</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4541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54610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4592300" y="63588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83820</xdr:rowOff>
    </xdr:from>
    <xdr:to>
      <xdr:col>72</xdr:col>
      <xdr:colOff>38100</xdr:colOff>
      <xdr:row>38</xdr:row>
      <xdr:rowOff>13970</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3652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54610</xdr:rowOff>
    </xdr:from>
    <xdr:to>
      <xdr:col>76</xdr:col>
      <xdr:colOff>114300</xdr:colOff>
      <xdr:row>37</xdr:row>
      <xdr:rowOff>134620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3703300" y="6398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82567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00000000-0008-0000-0200-00009E010000}"/>
            </a:ext>
          </a:extLst>
        </xdr:cNvPr>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121937</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4389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30497</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00000000-0008-0000-0200-0000A0010000}"/>
            </a:ext>
          </a:extLst>
        </xdr:cNvPr>
        <xdr:cNvSpPr txBox="1"/>
      </xdr:nvSpPr>
      <xdr:spPr>
        <a:xfrm>
          <a:off x="13500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41" name="【一般廃棄物処理施設】&#10;一人当たり有形固定資産（償却資産）額最小値テキスト">
          <a:extLst>
            <a:ext uri="{FF2B5EF4-FFF2-40B4-BE49-F238E27FC236}">
              <a16:creationId xmlns:a16="http://schemas.microsoft.com/office/drawing/2014/main" id="{00000000-0008-0000-0200-0000B9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43" name="【一般廃棄物処理施設】&#10;一人当たり有形固定資産（償却資産）額最大値テキスト">
          <a:extLst>
            <a:ext uri="{FF2B5EF4-FFF2-40B4-BE49-F238E27FC236}">
              <a16:creationId xmlns:a16="http://schemas.microsoft.com/office/drawing/2014/main" id="{00000000-0008-0000-0200-0000BB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45" name="【一般廃棄物処理施設】&#10;一人当たり有形固定資産（償却資産）額平均値テキスト">
          <a:extLst>
            <a:ext uri="{FF2B5EF4-FFF2-40B4-BE49-F238E27FC236}">
              <a16:creationId xmlns:a16="http://schemas.microsoft.com/office/drawing/2014/main" id="{00000000-0008-0000-0200-0000BD01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48" name="n_1aveValue【一般廃棄物処理施設】&#10;一人当たり有形固定資産（償却資産）額">
          <a:extLst>
            <a:ext uri="{FF2B5EF4-FFF2-40B4-BE49-F238E27FC236}">
              <a16:creationId xmlns:a16="http://schemas.microsoft.com/office/drawing/2014/main" id="{00000000-0008-0000-0200-0000C0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50" name="n_2aveValue【一般廃棄物処理施設】&#10;一人当たり有形固定資産（償却資産）額">
          <a:extLst>
            <a:ext uri="{FF2B5EF4-FFF2-40B4-BE49-F238E27FC236}">
              <a16:creationId xmlns:a16="http://schemas.microsoft.com/office/drawing/2014/main" id="{00000000-0008-0000-0200-0000C2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52" name="n_3aveValue【一般廃棄物処理施設】&#10;一人当たり有形固定資産（償却資産）額">
          <a:extLst>
            <a:ext uri="{FF2B5EF4-FFF2-40B4-BE49-F238E27FC236}">
              <a16:creationId xmlns:a16="http://schemas.microsoft.com/office/drawing/2014/main" id="{00000000-0008-0000-0200-0000C4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101736</xdr:rowOff>
    </xdr:from>
    <xdr:to>
      <xdr:col>116</xdr:col>
      <xdr:colOff>114300</xdr:colOff>
      <xdr:row>42</xdr:row>
      <xdr:rowOff>31886</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22110700" y="71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16663</xdr:rowOff>
    </xdr:from>
    <xdr:ext cx="534377" cy="259045"/>
    <xdr:sp macro="" textlink="">
      <xdr:nvSpPr>
        <xdr:cNvPr id="459" name="【一般廃棄物処理施設】&#10;一人当たり有形固定資産（償却資産）額該当値テキスト">
          <a:extLst>
            <a:ext uri="{FF2B5EF4-FFF2-40B4-BE49-F238E27FC236}">
              <a16:creationId xmlns:a16="http://schemas.microsoft.com/office/drawing/2014/main" id="{00000000-0008-0000-0200-0000CB010000}"/>
            </a:ext>
          </a:extLst>
        </xdr:cNvPr>
        <xdr:cNvSpPr txBox="1"/>
      </xdr:nvSpPr>
      <xdr:spPr>
        <a:xfrm>
          <a:off x="22199600" y="70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103147</xdr:rowOff>
    </xdr:from>
    <xdr:to>
      <xdr:col>112</xdr:col>
      <xdr:colOff>38100</xdr:colOff>
      <xdr:row>42</xdr:row>
      <xdr:rowOff>33297</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21272500" y="713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152536</xdr:rowOff>
    </xdr:from>
    <xdr:to>
      <xdr:col>116</xdr:col>
      <xdr:colOff>63500</xdr:colOff>
      <xdr:row>41</xdr:row>
      <xdr:rowOff>153947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21323300" y="7181986"/>
          <a:ext cx="8382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104890</xdr:rowOff>
    </xdr:from>
    <xdr:to>
      <xdr:col>107</xdr:col>
      <xdr:colOff>101600</xdr:colOff>
      <xdr:row>42</xdr:row>
      <xdr:rowOff>35040</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20383500" y="7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153947</xdr:rowOff>
    </xdr:from>
    <xdr:to>
      <xdr:col>111</xdr:col>
      <xdr:colOff>177800</xdr:colOff>
      <xdr:row>41</xdr:row>
      <xdr:rowOff>155690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20434300" y="7183397"/>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103318</xdr:rowOff>
    </xdr:from>
    <xdr:to>
      <xdr:col>102</xdr:col>
      <xdr:colOff>165100</xdr:colOff>
      <xdr:row>42</xdr:row>
      <xdr:rowOff>33468</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9494500" y="7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154118</xdr:rowOff>
    </xdr:from>
    <xdr:to>
      <xdr:col>107</xdr:col>
      <xdr:colOff>50800</xdr:colOff>
      <xdr:row>41</xdr:row>
      <xdr:rowOff>155690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9545300" y="718356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24424</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21043411" y="72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26167</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20167111" y="72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24595</xdr:rowOff>
    </xdr:from>
    <xdr:ext cx="534377" cy="259045"/>
    <xdr:sp macro="" textlink="">
      <xdr:nvSpPr>
        <xdr:cNvPr id="468" name="n_3main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19278111" y="72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id="{00000000-0008-0000-02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95" name="【保健センター・保健所】&#10;有形固定資産減価償却率最小値テキスト">
          <a:extLst>
            <a:ext uri="{FF2B5EF4-FFF2-40B4-BE49-F238E27FC236}">
              <a16:creationId xmlns:a16="http://schemas.microsoft.com/office/drawing/2014/main" id="{00000000-0008-0000-0200-0000EF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id="{00000000-0008-0000-0200-0000F1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id="{00000000-0008-0000-0200-0000F3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id="{00000000-0008-0000-0200-0000F6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id="{00000000-0008-0000-0200-0000F8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06" name="n_3aveValue【保健センター・保健所】&#10;有形固定資産減価償却率">
          <a:extLst>
            <a:ext uri="{FF2B5EF4-FFF2-40B4-BE49-F238E27FC236}">
              <a16:creationId xmlns:a16="http://schemas.microsoft.com/office/drawing/2014/main" id="{00000000-0008-0000-0200-0000FA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id="{00000000-0008-0000-0200-000001020000}"/>
            </a:ext>
          </a:extLst>
        </xdr:cNvPr>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5430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60416</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5481300" y="101433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106135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4592300" y="101759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365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59</xdr:row>
      <xdr:rowOff>106135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3703300" y="100094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127743</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5266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3500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a16="http://schemas.microsoft.com/office/drawing/2014/main" id="{00000000-0008-0000-0200-00002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7" name="【保健センター・保健所】&#10;一人当たり面積最小値テキスト">
          <a:extLst>
            <a:ext uri="{FF2B5EF4-FFF2-40B4-BE49-F238E27FC236}">
              <a16:creationId xmlns:a16="http://schemas.microsoft.com/office/drawing/2014/main" id="{00000000-0008-0000-0200-000023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49" name="【保健センター・保健所】&#10;一人当たり面積最大値テキスト">
          <a:extLst>
            <a:ext uri="{FF2B5EF4-FFF2-40B4-BE49-F238E27FC236}">
              <a16:creationId xmlns:a16="http://schemas.microsoft.com/office/drawing/2014/main" id="{00000000-0008-0000-0200-00002502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51" name="【保健センター・保健所】&#10;一人当たり面積平均値テキスト">
          <a:extLst>
            <a:ext uri="{FF2B5EF4-FFF2-40B4-BE49-F238E27FC236}">
              <a16:creationId xmlns:a16="http://schemas.microsoft.com/office/drawing/2014/main" id="{00000000-0008-0000-0200-00002702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54" name="n_1aveValue【保健センター・保健所】&#10;一人当たり面積">
          <a:extLst>
            <a:ext uri="{FF2B5EF4-FFF2-40B4-BE49-F238E27FC236}">
              <a16:creationId xmlns:a16="http://schemas.microsoft.com/office/drawing/2014/main" id="{00000000-0008-0000-0200-00002A02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56" name="n_2aveValue【保健センター・保健所】&#10;一人当たり面積">
          <a:extLst>
            <a:ext uri="{FF2B5EF4-FFF2-40B4-BE49-F238E27FC236}">
              <a16:creationId xmlns:a16="http://schemas.microsoft.com/office/drawing/2014/main" id="{00000000-0008-0000-0200-00002C02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58" name="n_3aveValue【保健センター・保健所】&#10;一人当たり面積">
          <a:extLst>
            <a:ext uri="{FF2B5EF4-FFF2-40B4-BE49-F238E27FC236}">
              <a16:creationId xmlns:a16="http://schemas.microsoft.com/office/drawing/2014/main" id="{00000000-0008-0000-0200-00002E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2110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89933</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id="{00000000-0008-0000-0200-000035020000}"/>
            </a:ext>
          </a:extLst>
        </xdr:cNvPr>
        <xdr:cNvSpPr txBox="1"/>
      </xdr:nvSpPr>
      <xdr:spPr>
        <a:xfrm>
          <a:off x="22199600"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17018</xdr:rowOff>
    </xdr:from>
    <xdr:to>
      <xdr:col>112</xdr:col>
      <xdr:colOff>38100</xdr:colOff>
      <xdr:row>63</xdr:row>
      <xdr:rowOff>118618</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1272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63</xdr:row>
      <xdr:rowOff>67818</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1323300" y="10792206"/>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23114</xdr:rowOff>
    </xdr:from>
    <xdr:to>
      <xdr:col>107</xdr:col>
      <xdr:colOff>101600</xdr:colOff>
      <xdr:row>63</xdr:row>
      <xdr:rowOff>124714</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0383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67818</xdr:rowOff>
    </xdr:from>
    <xdr:to>
      <xdr:col>111</xdr:col>
      <xdr:colOff>177800</xdr:colOff>
      <xdr:row>63</xdr:row>
      <xdr:rowOff>73914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0434300" y="1086916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129794</xdr:rowOff>
    </xdr:from>
    <xdr:to>
      <xdr:col>102</xdr:col>
      <xdr:colOff>165100</xdr:colOff>
      <xdr:row>64</xdr:row>
      <xdr:rowOff>59944</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9494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73914</xdr:rowOff>
    </xdr:from>
    <xdr:to>
      <xdr:col>107</xdr:col>
      <xdr:colOff>50800</xdr:colOff>
      <xdr:row>64</xdr:row>
      <xdr:rowOff>9144</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9545300" y="1087526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109745</xdr:rowOff>
    </xdr:from>
    <xdr:ext cx="469744" cy="259045"/>
    <xdr:sp macro="" textlink="">
      <xdr:nvSpPr>
        <xdr:cNvPr id="572" name="n_1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210757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115841</xdr:rowOff>
    </xdr:from>
    <xdr:ext cx="469744" cy="259045"/>
    <xdr:sp macro="" textlink="">
      <xdr:nvSpPr>
        <xdr:cNvPr id="573" name="n_2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201994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51071</xdr:rowOff>
    </xdr:from>
    <xdr:ext cx="469744" cy="259045"/>
    <xdr:sp macro="" textlink="">
      <xdr:nvSpPr>
        <xdr:cNvPr id="574" name="n_3mainValue【保健センター・保健所】&#10;一人当たり面積">
          <a:extLst>
            <a:ext uri="{FF2B5EF4-FFF2-40B4-BE49-F238E27FC236}">
              <a16:creationId xmlns:a16="http://schemas.microsoft.com/office/drawing/2014/main" id="{00000000-0008-0000-0200-00003E020000}"/>
            </a:ext>
          </a:extLst>
        </xdr:cNvPr>
        <xdr:cNvSpPr txBox="1"/>
      </xdr:nvSpPr>
      <xdr:spPr>
        <a:xfrm>
          <a:off x="19310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00000000-0008-0000-02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01" name="【消防施設】&#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消防施設】&#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608" name="n_1aveValue【消防施設】&#10;有形固定資産減価償却率">
          <a:extLst>
            <a:ext uri="{FF2B5EF4-FFF2-40B4-BE49-F238E27FC236}">
              <a16:creationId xmlns:a16="http://schemas.microsoft.com/office/drawing/2014/main" id="{00000000-0008-0000-0200-00006002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610" name="n_2aveValue【消防施設】&#10;有形固定資産減価償却率">
          <a:extLst>
            <a:ext uri="{FF2B5EF4-FFF2-40B4-BE49-F238E27FC236}">
              <a16:creationId xmlns:a16="http://schemas.microsoft.com/office/drawing/2014/main" id="{00000000-0008-0000-0200-000062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612" name="n_3aveValue【消防施設】&#10;有形固定資産減価償却率">
          <a:extLst>
            <a:ext uri="{FF2B5EF4-FFF2-40B4-BE49-F238E27FC236}">
              <a16:creationId xmlns:a16="http://schemas.microsoft.com/office/drawing/2014/main" id="{00000000-0008-0000-0200-000064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00000000-0008-0000-0200-00006B020000}"/>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41366</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5481300" y="139124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4541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41366</xdr:rowOff>
    </xdr:from>
    <xdr:to>
      <xdr:col>81</xdr:col>
      <xdr:colOff>50800</xdr:colOff>
      <xdr:row>81</xdr:row>
      <xdr:rowOff>100149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4592300" y="1392881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60779</xdr:rowOff>
    </xdr:from>
    <xdr:to>
      <xdr:col>72</xdr:col>
      <xdr:colOff>38100</xdr:colOff>
      <xdr:row>84</xdr:row>
      <xdr:rowOff>162379</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3652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84</xdr:row>
      <xdr:rowOff>111579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3703300" y="13987599"/>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108693</xdr:rowOff>
    </xdr:from>
    <xdr:ext cx="405111" cy="259045"/>
    <xdr:sp macro="" textlink="">
      <xdr:nvSpPr>
        <xdr:cNvPr id="626" name="n_1mainValue【消防施設】&#10;有形固定資産減価償却率">
          <a:extLst>
            <a:ext uri="{FF2B5EF4-FFF2-40B4-BE49-F238E27FC236}">
              <a16:creationId xmlns:a16="http://schemas.microsoft.com/office/drawing/2014/main" id="{00000000-0008-0000-0200-000072020000}"/>
            </a:ext>
          </a:extLst>
        </xdr:cNvPr>
        <xdr:cNvSpPr txBox="1"/>
      </xdr:nvSpPr>
      <xdr:spPr>
        <a:xfrm>
          <a:off x="15266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627" name="n_2mainValue【消防施設】&#10;有形固定資産減価償却率">
          <a:extLst>
            <a:ext uri="{FF2B5EF4-FFF2-40B4-BE49-F238E27FC236}">
              <a16:creationId xmlns:a16="http://schemas.microsoft.com/office/drawing/2014/main" id="{00000000-0008-0000-0200-000073020000}"/>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153506</xdr:rowOff>
    </xdr:from>
    <xdr:ext cx="405111" cy="259045"/>
    <xdr:sp macro="" textlink="">
      <xdr:nvSpPr>
        <xdr:cNvPr id="628" name="n_3mainValue【消防施設】&#10;有形固定資産減価償却率">
          <a:extLst>
            <a:ext uri="{FF2B5EF4-FFF2-40B4-BE49-F238E27FC236}">
              <a16:creationId xmlns:a16="http://schemas.microsoft.com/office/drawing/2014/main" id="{00000000-0008-0000-0200-000074020000}"/>
            </a:ext>
          </a:extLst>
        </xdr:cNvPr>
        <xdr:cNvSpPr txBox="1"/>
      </xdr:nvSpPr>
      <xdr:spPr>
        <a:xfrm>
          <a:off x="13500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00000000-0008-0000-02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53" name="【消防施設】&#10;一人当たり面積最小値テキスト">
          <a:extLst>
            <a:ext uri="{FF2B5EF4-FFF2-40B4-BE49-F238E27FC236}">
              <a16:creationId xmlns:a16="http://schemas.microsoft.com/office/drawing/2014/main" id="{00000000-0008-0000-0200-00008D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55" name="【消防施設】&#10;一人当たり面積最大値テキスト">
          <a:extLst>
            <a:ext uri="{FF2B5EF4-FFF2-40B4-BE49-F238E27FC236}">
              <a16:creationId xmlns:a16="http://schemas.microsoft.com/office/drawing/2014/main" id="{00000000-0008-0000-0200-00008F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57" name="【消防施設】&#10;一人当たり面積平均値テキスト">
          <a:extLst>
            <a:ext uri="{FF2B5EF4-FFF2-40B4-BE49-F238E27FC236}">
              <a16:creationId xmlns:a16="http://schemas.microsoft.com/office/drawing/2014/main" id="{00000000-0008-0000-0200-000091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60" name="n_1aveValue【消防施設】&#10;一人当たり面積">
          <a:extLst>
            <a:ext uri="{FF2B5EF4-FFF2-40B4-BE49-F238E27FC236}">
              <a16:creationId xmlns:a16="http://schemas.microsoft.com/office/drawing/2014/main" id="{00000000-0008-0000-0200-000094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62" name="n_2aveValue【消防施設】&#10;一人当たり面積">
          <a:extLst>
            <a:ext uri="{FF2B5EF4-FFF2-40B4-BE49-F238E27FC236}">
              <a16:creationId xmlns:a16="http://schemas.microsoft.com/office/drawing/2014/main" id="{00000000-0008-0000-0200-000096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64" name="n_3aveValue【消防施設】&#10;一人当たり面積">
          <a:extLst>
            <a:ext uri="{FF2B5EF4-FFF2-40B4-BE49-F238E27FC236}">
              <a16:creationId xmlns:a16="http://schemas.microsoft.com/office/drawing/2014/main" id="{00000000-0008-0000-0200-000098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64</xdr:rowOff>
    </xdr:from>
    <xdr:to>
      <xdr:col>116</xdr:col>
      <xdr:colOff>114300</xdr:colOff>
      <xdr:row>86</xdr:row>
      <xdr:rowOff>101664</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2110700" y="14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71" name="【消防施設】&#10;一人当たり面積該当値テキスト">
          <a:extLst>
            <a:ext uri="{FF2B5EF4-FFF2-40B4-BE49-F238E27FC236}">
              <a16:creationId xmlns:a16="http://schemas.microsoft.com/office/drawing/2014/main" id="{00000000-0008-0000-0200-00009F02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xdr:rowOff>
    </xdr:from>
    <xdr:to>
      <xdr:col>112</xdr:col>
      <xdr:colOff>38100</xdr:colOff>
      <xdr:row>86</xdr:row>
      <xdr:rowOff>103378</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21272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50864</xdr:rowOff>
    </xdr:from>
    <xdr:to>
      <xdr:col>116</xdr:col>
      <xdr:colOff>63500</xdr:colOff>
      <xdr:row>86</xdr:row>
      <xdr:rowOff>52578</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21323300" y="1479556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3683</xdr:rowOff>
    </xdr:from>
    <xdr:to>
      <xdr:col>107</xdr:col>
      <xdr:colOff>101600</xdr:colOff>
      <xdr:row>86</xdr:row>
      <xdr:rowOff>105283</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20383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52578</xdr:rowOff>
    </xdr:from>
    <xdr:to>
      <xdr:col>111</xdr:col>
      <xdr:colOff>177800</xdr:colOff>
      <xdr:row>86</xdr:row>
      <xdr:rowOff>54483</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20434300" y="1479727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21019</xdr:rowOff>
    </xdr:from>
    <xdr:to>
      <xdr:col>102</xdr:col>
      <xdr:colOff>165100</xdr:colOff>
      <xdr:row>86</xdr:row>
      <xdr:rowOff>122619</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9494500" y="14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54483</xdr:rowOff>
    </xdr:from>
    <xdr:to>
      <xdr:col>107</xdr:col>
      <xdr:colOff>50800</xdr:colOff>
      <xdr:row>86</xdr:row>
      <xdr:rowOff>71819</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9545300" y="14799183"/>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94505</xdr:rowOff>
    </xdr:from>
    <xdr:ext cx="469744" cy="259045"/>
    <xdr:sp macro="" textlink="">
      <xdr:nvSpPr>
        <xdr:cNvPr id="678" name="n_1mainValue【消防施設】&#10;一人当たり面積">
          <a:extLst>
            <a:ext uri="{FF2B5EF4-FFF2-40B4-BE49-F238E27FC236}">
              <a16:creationId xmlns:a16="http://schemas.microsoft.com/office/drawing/2014/main" id="{00000000-0008-0000-0200-0000A6020000}"/>
            </a:ext>
          </a:extLst>
        </xdr:cNvPr>
        <xdr:cNvSpPr txBox="1"/>
      </xdr:nvSpPr>
      <xdr:spPr>
        <a:xfrm>
          <a:off x="21075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96410</xdr:rowOff>
    </xdr:from>
    <xdr:ext cx="469744" cy="259045"/>
    <xdr:sp macro="" textlink="">
      <xdr:nvSpPr>
        <xdr:cNvPr id="679" name="n_2mainValue【消防施設】&#10;一人当たり面積">
          <a:extLst>
            <a:ext uri="{FF2B5EF4-FFF2-40B4-BE49-F238E27FC236}">
              <a16:creationId xmlns:a16="http://schemas.microsoft.com/office/drawing/2014/main" id="{00000000-0008-0000-0200-0000A7020000}"/>
            </a:ext>
          </a:extLst>
        </xdr:cNvPr>
        <xdr:cNvSpPr txBox="1"/>
      </xdr:nvSpPr>
      <xdr:spPr>
        <a:xfrm>
          <a:off x="20199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113746</xdr:rowOff>
    </xdr:from>
    <xdr:ext cx="469744" cy="259045"/>
    <xdr:sp macro="" textlink="">
      <xdr:nvSpPr>
        <xdr:cNvPr id="680" name="n_3mainValue【消防施設】&#10;一人当たり面積">
          <a:extLst>
            <a:ext uri="{FF2B5EF4-FFF2-40B4-BE49-F238E27FC236}">
              <a16:creationId xmlns:a16="http://schemas.microsoft.com/office/drawing/2014/main" id="{00000000-0008-0000-0200-0000A8020000}"/>
            </a:ext>
          </a:extLst>
        </xdr:cNvPr>
        <xdr:cNvSpPr txBox="1"/>
      </xdr:nvSpPr>
      <xdr:spPr>
        <a:xfrm>
          <a:off x="19310427" y="148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id="{00000000-0008-0000-0200-0000B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5" name="【庁舎】&#10;有形固定資産減価償却率最小値テキスト">
          <a:extLst>
            <a:ext uri="{FF2B5EF4-FFF2-40B4-BE49-F238E27FC236}">
              <a16:creationId xmlns:a16="http://schemas.microsoft.com/office/drawing/2014/main" id="{00000000-0008-0000-0200-0000C1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7" name="【庁舎】&#10;有形固定資産減価償却率最大値テキスト">
          <a:extLst>
            <a:ext uri="{FF2B5EF4-FFF2-40B4-BE49-F238E27FC236}">
              <a16:creationId xmlns:a16="http://schemas.microsoft.com/office/drawing/2014/main" id="{00000000-0008-0000-0200-0000C3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09" name="【庁舎】&#10;有形固定資産減価償却率平均値テキスト">
          <a:extLst>
            <a:ext uri="{FF2B5EF4-FFF2-40B4-BE49-F238E27FC236}">
              <a16:creationId xmlns:a16="http://schemas.microsoft.com/office/drawing/2014/main" id="{00000000-0008-0000-0200-0000C5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712" name="n_1aveValue【庁舎】&#10;有形固定資産減価償却率">
          <a:extLst>
            <a:ext uri="{FF2B5EF4-FFF2-40B4-BE49-F238E27FC236}">
              <a16:creationId xmlns:a16="http://schemas.microsoft.com/office/drawing/2014/main" id="{00000000-0008-0000-0200-0000C8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714" name="n_2aveValue【庁舎】&#10;有形固定資産減価償却率">
          <a:extLst>
            <a:ext uri="{FF2B5EF4-FFF2-40B4-BE49-F238E27FC236}">
              <a16:creationId xmlns:a16="http://schemas.microsoft.com/office/drawing/2014/main" id="{00000000-0008-0000-0200-0000CA02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716" name="n_3aveValue【庁舎】&#10;有形固定資産減価償却率">
          <a:extLst>
            <a:ext uri="{FF2B5EF4-FFF2-40B4-BE49-F238E27FC236}">
              <a16:creationId xmlns:a16="http://schemas.microsoft.com/office/drawing/2014/main" id="{00000000-0008-0000-0200-0000CC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165100</xdr:rowOff>
    </xdr:from>
    <xdr:to>
      <xdr:col>85</xdr:col>
      <xdr:colOff>177800</xdr:colOff>
      <xdr:row>104</xdr:row>
      <xdr:rowOff>95250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16527</xdr:rowOff>
    </xdr:from>
    <xdr:ext cx="405111" cy="259045"/>
    <xdr:sp macro="" textlink="">
      <xdr:nvSpPr>
        <xdr:cNvPr id="723" name="【庁舎】&#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44450</xdr:rowOff>
    </xdr:from>
    <xdr:to>
      <xdr:col>85</xdr:col>
      <xdr:colOff>127000</xdr:colOff>
      <xdr:row>104</xdr:row>
      <xdr:rowOff>72389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5481300" y="1787525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27939</xdr:rowOff>
    </xdr:from>
    <xdr:to>
      <xdr:col>76</xdr:col>
      <xdr:colOff>165100</xdr:colOff>
      <xdr:row>104</xdr:row>
      <xdr:rowOff>129539</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7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72389</xdr:rowOff>
    </xdr:from>
    <xdr:to>
      <xdr:col>81</xdr:col>
      <xdr:colOff>50800</xdr:colOff>
      <xdr:row>104</xdr:row>
      <xdr:rowOff>78739</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4592300" y="179031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78739</xdr:rowOff>
    </xdr:from>
    <xdr:to>
      <xdr:col>76</xdr:col>
      <xdr:colOff>114300</xdr:colOff>
      <xdr:row>104</xdr:row>
      <xdr:rowOff>88900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3703300" y="179095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114316</xdr:rowOff>
    </xdr:from>
    <xdr:ext cx="405111" cy="259045"/>
    <xdr:sp macro="" textlink="">
      <xdr:nvSpPr>
        <xdr:cNvPr id="730" name="n_1mainValue【庁舎】&#10;有形固定資産減価償却率">
          <a:extLst>
            <a:ext uri="{FF2B5EF4-FFF2-40B4-BE49-F238E27FC236}">
              <a16:creationId xmlns:a16="http://schemas.microsoft.com/office/drawing/2014/main" id="{00000000-0008-0000-0200-0000DA020000}"/>
            </a:ext>
          </a:extLst>
        </xdr:cNvPr>
        <xdr:cNvSpPr txBox="1"/>
      </xdr:nvSpPr>
      <xdr:spPr>
        <a:xfrm>
          <a:off x="15266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120666</xdr:rowOff>
    </xdr:from>
    <xdr:ext cx="405111" cy="259045"/>
    <xdr:sp macro="" textlink="">
      <xdr:nvSpPr>
        <xdr:cNvPr id="731" name="n_2mainValue【庁舎】&#10;有形固定資産減価償却率">
          <a:extLst>
            <a:ext uri="{FF2B5EF4-FFF2-40B4-BE49-F238E27FC236}">
              <a16:creationId xmlns:a16="http://schemas.microsoft.com/office/drawing/2014/main" id="{00000000-0008-0000-0200-0000DB020000}"/>
            </a:ext>
          </a:extLst>
        </xdr:cNvPr>
        <xdr:cNvSpPr txBox="1"/>
      </xdr:nvSpPr>
      <xdr:spPr>
        <a:xfrm>
          <a:off x="14389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32" name="n_3mainValue【庁舎】&#10;有形固定資産減価償却率">
          <a:extLst>
            <a:ext uri="{FF2B5EF4-FFF2-40B4-BE49-F238E27FC236}">
              <a16:creationId xmlns:a16="http://schemas.microsoft.com/office/drawing/2014/main" id="{00000000-0008-0000-0200-0000DC02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a:extLst>
            <a:ext uri="{FF2B5EF4-FFF2-40B4-BE49-F238E27FC236}">
              <a16:creationId xmlns:a16="http://schemas.microsoft.com/office/drawing/2014/main" id="{00000000-0008-0000-0200-0000F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57" name="【庁舎】&#10;一人当たり面積最小値テキスト">
          <a:extLst>
            <a:ext uri="{FF2B5EF4-FFF2-40B4-BE49-F238E27FC236}">
              <a16:creationId xmlns:a16="http://schemas.microsoft.com/office/drawing/2014/main" id="{00000000-0008-0000-0200-0000F5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59" name="【庁舎】&#10;一人当たり面積最大値テキスト">
          <a:extLst>
            <a:ext uri="{FF2B5EF4-FFF2-40B4-BE49-F238E27FC236}">
              <a16:creationId xmlns:a16="http://schemas.microsoft.com/office/drawing/2014/main" id="{00000000-0008-0000-0200-0000F7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61" name="【庁舎】&#10;一人当たり面積平均値テキスト">
          <a:extLst>
            <a:ext uri="{FF2B5EF4-FFF2-40B4-BE49-F238E27FC236}">
              <a16:creationId xmlns:a16="http://schemas.microsoft.com/office/drawing/2014/main" id="{00000000-0008-0000-0200-0000F9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764" name="n_1aveValue【庁舎】&#10;一人当たり面積">
          <a:extLst>
            <a:ext uri="{FF2B5EF4-FFF2-40B4-BE49-F238E27FC236}">
              <a16:creationId xmlns:a16="http://schemas.microsoft.com/office/drawing/2014/main" id="{00000000-0008-0000-0200-0000FC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766" name="n_2aveValue【庁舎】&#10;一人当たり面積">
          <a:extLst>
            <a:ext uri="{FF2B5EF4-FFF2-40B4-BE49-F238E27FC236}">
              <a16:creationId xmlns:a16="http://schemas.microsoft.com/office/drawing/2014/main" id="{00000000-0008-0000-0200-0000FE02000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768" name="n_3aveValue【庁舎】&#10;一人当たり面積">
          <a:extLst>
            <a:ext uri="{FF2B5EF4-FFF2-40B4-BE49-F238E27FC236}">
              <a16:creationId xmlns:a16="http://schemas.microsoft.com/office/drawing/2014/main" id="{00000000-0008-0000-0200-00000003000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52451</xdr:rowOff>
    </xdr:from>
    <xdr:to>
      <xdr:col>116</xdr:col>
      <xdr:colOff>114300</xdr:colOff>
      <xdr:row>106</xdr:row>
      <xdr:rowOff>154051</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82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75328</xdr:rowOff>
    </xdr:from>
    <xdr:ext cx="469744" cy="259045"/>
    <xdr:sp macro="" textlink="">
      <xdr:nvSpPr>
        <xdr:cNvPr id="775" name="【庁舎】&#10;一人当たり面積該当値テキスト">
          <a:extLst>
            <a:ext uri="{FF2B5EF4-FFF2-40B4-BE49-F238E27FC236}">
              <a16:creationId xmlns:a16="http://schemas.microsoft.com/office/drawing/2014/main" id="{00000000-0008-0000-0200-000007030000}"/>
            </a:ext>
          </a:extLst>
        </xdr:cNvPr>
        <xdr:cNvSpPr txBox="1"/>
      </xdr:nvSpPr>
      <xdr:spPr>
        <a:xfrm>
          <a:off x="22199600"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103251</xdr:rowOff>
    </xdr:from>
    <xdr:to>
      <xdr:col>116</xdr:col>
      <xdr:colOff>63500</xdr:colOff>
      <xdr:row>106</xdr:row>
      <xdr:rowOff>112776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1323300" y="1827695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74168</xdr:rowOff>
    </xdr:from>
    <xdr:to>
      <xdr:col>107</xdr:col>
      <xdr:colOff>101600</xdr:colOff>
      <xdr:row>107</xdr:row>
      <xdr:rowOff>4318</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124968</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flipV="1">
          <a:off x="20434300" y="182864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85979</xdr:rowOff>
    </xdr:from>
    <xdr:to>
      <xdr:col>102</xdr:col>
      <xdr:colOff>165100</xdr:colOff>
      <xdr:row>107</xdr:row>
      <xdr:rowOff>16129</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124968</xdr:rowOff>
    </xdr:from>
    <xdr:to>
      <xdr:col>107</xdr:col>
      <xdr:colOff>50800</xdr:colOff>
      <xdr:row>106</xdr:row>
      <xdr:rowOff>136779</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9545300" y="182986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8653</xdr:rowOff>
    </xdr:from>
    <xdr:ext cx="469744" cy="259045"/>
    <xdr:sp macro="" textlink="">
      <xdr:nvSpPr>
        <xdr:cNvPr id="782" name="n_1mainValue【庁舎】&#10;一人当たり面積">
          <a:extLst>
            <a:ext uri="{FF2B5EF4-FFF2-40B4-BE49-F238E27FC236}">
              <a16:creationId xmlns:a16="http://schemas.microsoft.com/office/drawing/2014/main" id="{00000000-0008-0000-0200-00000E030000}"/>
            </a:ext>
          </a:extLst>
        </xdr:cNvPr>
        <xdr:cNvSpPr txBox="1"/>
      </xdr:nvSpPr>
      <xdr:spPr>
        <a:xfrm>
          <a:off x="210757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83" name="n_2mainValue【庁舎】&#10;一人当たり面積">
          <a:extLst>
            <a:ext uri="{FF2B5EF4-FFF2-40B4-BE49-F238E27FC236}">
              <a16:creationId xmlns:a16="http://schemas.microsoft.com/office/drawing/2014/main" id="{00000000-0008-0000-0200-00000F03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32656</xdr:rowOff>
    </xdr:from>
    <xdr:ext cx="469744" cy="259045"/>
    <xdr:sp macro="" textlink="">
      <xdr:nvSpPr>
        <xdr:cNvPr id="784" name="n_3mainValue【庁舎】&#10;一人当たり面積">
          <a:extLst>
            <a:ext uri="{FF2B5EF4-FFF2-40B4-BE49-F238E27FC236}">
              <a16:creationId xmlns:a16="http://schemas.microsoft.com/office/drawing/2014/main" id="{00000000-0008-0000-0200-000010030000}"/>
            </a:ext>
          </a:extLst>
        </xdr:cNvPr>
        <xdr:cNvSpPr txBox="1"/>
      </xdr:nvSpPr>
      <xdr:spPr>
        <a:xfrm>
          <a:off x="19310427" y="1803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原価償却率は県、全国平均と同程度、類似団体内平均値よりは高い状況である。住民一人あたりの償却資産額は類似団体内の平均値の４分の１しかなく、県、全国平均よりもかなり少ないため、今後は個別施設計画に従い、所要経費を見極めながら施設の機能、規模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保健センター・保健所、庁舎の有形固定資産原価償却率も県、全国平均、類似団体内平均よりもやや高くなっている。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これらの施設についても一般廃棄物処理施設と同様に、個別施設計画に従い、所要経費を見極めながら必要な措置を検討する必要がある。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ただ、当町の場合、有形固定資産減価償却率が比較的高い、一般処理廃棄物処理施設と保健センター・保健所の機能について、優先的に検証、検討が必要である。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また、体育館・プール、福祉施設、市民会館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の有形固定資産原価償却率は県、全国平均、類似団体内平均値より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かなり低い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特に福祉施設が低い数値であり、今後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は個別施設計画に従い、所要経費を見極めながら施設の機能、規模を検討していく。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45605F0-082B-4EC8-AE70-9459A5D5DA3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AEEC581-ABB2-4DE1-9E69-E6559611267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488A62E-D1E1-416A-8D26-D823B1AA5FF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9321B35-477A-4089-8D0E-F97DF1E167E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D3D1BF1-970D-4FB4-9753-B3401794649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9FD2FA6-4108-4765-8163-50F97C50A72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BAF263C-0E12-41E1-99B6-67179520DAB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1F4481F-BDD0-448A-A4F3-E75FC85EC2B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2461A38-2F33-409F-B98F-EEE8FDD317A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4BFD193-40CF-4580-B151-122BEE8B5D1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F9C5EEB-4A1C-415C-B5FB-32D5CAAACA9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FC5115D-E6B0-4545-837F-2173BC09838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4998B2B-0192-4023-B39D-A01F07F205D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BA83A63-5BF6-4236-B693-A5C20B05BBF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74D6561-5E89-4AEB-9A7D-8424D4029A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A0F881-54EB-4475-91F8-102977F1208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DF98C1F-8CAD-485F-B448-C613307D248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18FF71C-B156-4788-94CE-199F8452653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B0F7AB8-41DD-4A44-B9A9-776B93FC625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9E42FC6-BBE9-4849-9878-950CBCD1316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D627209-BA8A-493B-9868-13B82098DF6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615D57B-62BB-48AD-84AC-7E94A479940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59E62D-6116-459A-8E77-F127007DBC7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960F1E5-9561-437A-8774-A61B90C80BE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3DDE737-DEB7-41CD-ABF9-402ED8D2001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3B81FB5-9555-475C-B372-394543D3032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2AF4DBD-B3C2-407B-AF30-39AEAD16D51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AFDB894-043F-40D6-96F7-E37B4D3858C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BAFF4BB3-E04E-419F-8DEE-329D9A403426}"/>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02F103D-6CE4-4E1F-BFD8-8A1987220FC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34911E7-8613-439C-911A-A91FE195096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BAE10DE-1FC2-4971-B904-B81307D496E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93FA007F-CBDE-4D3A-A4C4-2DF74DFBCC09}"/>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B68A9DF4-23B0-418D-B0AA-DB43E7C9C2E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18BD750-944C-4936-B6B5-A2D944E2B6E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92A445F-16F1-439F-A004-CE49CF24DD8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58237AD-CA32-456A-B622-7F82F376BA4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7608F5B-3414-4CE8-9646-D657EBCB0ED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8740A3-1595-4B75-A38B-5A2DDE268D2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8718BCF-FFFD-45AD-950A-54CC4645ACF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83745D7-73D0-4E03-8756-49B93CD81CF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FC01F0C-CB6A-4DB2-94A9-FF4FBF0CBA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3FEE633-176F-4CF0-9AA5-9D1D15B15FE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2BC4263-41E2-46F2-AD10-6FFE93D6F3F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DC438B2-CC2C-46A9-AA83-7D80821A2E2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90BD565-92B7-4A8A-BB1A-78E20DB3924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B0568ED-9055-4732-AF68-38EBF3A3667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年度現年度分の税徴収率は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a:t>
          </a:r>
          <a:r>
            <a:rPr kumimoji="1" lang="en-US" altLang="ja-JP" sz="1300">
              <a:latin typeface="ＭＳ Ｐゴシック" panose="020B0600070205080204" pitchFamily="50" charset="-128"/>
              <a:ea typeface="ＭＳ Ｐゴシック" panose="020B0600070205080204" pitchFamily="50" charset="-128"/>
            </a:rPr>
            <a:t>H31.3.31…48.8</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99795AE-F635-4AB2-B76D-C525AABB64D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2BFCE83-940B-47AA-82FA-F2F90112DAA2}"/>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56C70ECF-AD19-48B1-9241-09588031151E}"/>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EF7A2951-FC84-4327-87A0-437092A10BD9}"/>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26072853-8F58-44D4-BD8F-1AD58123C98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4BB1986D-A3F8-48D2-9FF0-2AAE1C497EB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A1B283E2-8A17-45C7-B29F-53FDCC3E8C4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128C6BAA-3D26-4AFF-B04E-88F859EF21C1}"/>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7C0237C6-1611-4561-ADFA-CE1125EFD25A}"/>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76BB2DE0-4CE7-467B-AC0B-84A7EF1A5C5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DB3EC82E-1670-4E01-B5F5-B98F9014D20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E36210DE-F22A-4892-A165-D27EB204FBC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D86A9D67-CC67-43A6-B2B6-592009F623B4}"/>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157FFFE3-7DF7-4AC2-93F6-FA51099A097C}"/>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51FF47C0-C6E8-455E-B9BC-31E21B349C81}"/>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A2840219-665F-42CD-9C95-E57D603E420D}"/>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D9A467-8ADD-413F-AE79-31494567FC01}"/>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a:extLst>
            <a:ext uri="{FF2B5EF4-FFF2-40B4-BE49-F238E27FC236}">
              <a16:creationId xmlns:a16="http://schemas.microsoft.com/office/drawing/2014/main" id="{E5857DBD-16DE-4017-A61B-AE97D1871FC9}"/>
            </a:ext>
          </a:extLst>
        </xdr:cNvPr>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E57AADE2-FA51-40A1-9CFD-F55236BCC0A6}"/>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F170F94A-7E47-4A27-A030-9B96ACF45FAE}"/>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339B1183-C77A-459A-88A6-A25A0D14329A}"/>
            </a:ext>
          </a:extLst>
        </xdr:cNvPr>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6D592B1F-0704-4B8E-B466-5D855FEF9DE9}"/>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43A55858-C2BB-4F3A-89A7-AEC3BD8F739A}"/>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419FE459-8461-4734-B036-FBCE59E3EA07}"/>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837CDD0F-9561-4173-94CA-CF949AA7090A}"/>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C8F7BACD-2398-4D7A-8623-78E07BEC1901}"/>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C382C220-74A8-40EE-94AC-9AD94273856C}"/>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F98999DF-BF13-4E56-B364-605776AD13B2}"/>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F8F0C8F7-5E31-4914-B486-D7BB3F4B8765}"/>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AC3B94B2-03E6-4BA6-AD89-091851CDAA45}"/>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3CB9F8A2-C0AB-42B1-AAAD-A7472DDE4CB7}"/>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616C1118-0E5F-4EFF-85C1-67223C1A190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0FC289E-9468-40EB-BFE5-73457A28CC8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793A1F7-56FB-4BE4-AFE1-F2D19A39FA6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724BFA1-3A8E-4514-ADA0-528F7D88FF8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D9F7B90-DB67-403E-9CC1-A801AA9ECFF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id="{194F8582-0D55-4A07-83E0-2C7D36E5135B}"/>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D8CCCC6C-9FF6-4955-AC3B-4F02063CA2C5}"/>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a:extLst>
            <a:ext uri="{FF2B5EF4-FFF2-40B4-BE49-F238E27FC236}">
              <a16:creationId xmlns:a16="http://schemas.microsoft.com/office/drawing/2014/main" id="{11008E13-B765-4872-8C00-3A54B67B9096}"/>
            </a:ext>
          </a:extLst>
        </xdr:cNvPr>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a:extLst>
            <a:ext uri="{FF2B5EF4-FFF2-40B4-BE49-F238E27FC236}">
              <a16:creationId xmlns:a16="http://schemas.microsoft.com/office/drawing/2014/main" id="{200642FE-A3F1-424A-B8F7-55ADF689B788}"/>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E45A218B-4AE2-49E8-82BE-9B079459083C}"/>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A343C881-5D0A-4CBF-A597-B2494D53CBAE}"/>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54865E42-6C7F-4A34-9F2E-BD477A5E032A}"/>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4043476C-1BA2-418B-9065-6C6978EBAB21}"/>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52C36788-BCDD-489F-8840-0C5CB1162536}"/>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id="{A14292CA-5CF5-4B74-B137-126EA5AFA267}"/>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2F4506E0-A27E-43DB-B691-5FF31E9F959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9A0276F3-BC84-4170-9741-3F1770219F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519DA7B8-32E5-4D4D-B3AB-C19F2CD1B04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18273BF6-D287-4C81-84AD-2808D2760B0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E6A633BB-6935-46DC-8417-A92BE6E6174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DDAACBA4-D33C-4329-A338-006F7D911A8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FC53A0AF-2763-4BC0-80F2-66BD4FF05B7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1EFF4333-5E25-4955-A002-7DDF7D2E73B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F48BA16-6D28-42AA-8A8A-FB1A205A102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47EF3DC5-F00F-49A9-AAB1-C42C9F16D1D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D9DCD755-AB51-4155-8E53-296FA10E29A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B46BF6E1-F01E-4F4D-A4B2-4113C81CDF9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B4DFE44D-1C7B-4915-A6B2-88E9EA173BB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年ぶりの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超に続き、</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昇した。歳入面で特別交付税の減額があるほか、歳出面でも住民情報システムの単独クラウド化やマイナンバー制度関係経費の増による物件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36203B77-333C-4989-A40D-794ABD6F5C4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525F829E-72C3-453E-B9F5-11E1D168BF8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A50470AB-153F-4142-86F2-DC8D41F7202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F91D7A3A-8ACC-4EA3-B288-0DA9ADADD85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BD4C3075-7D2E-4D0D-8A10-3ECD11F4B4B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5046E492-1B87-4AA6-9FB2-6CAEB4C9B1B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55B93DA1-EDED-472F-B7B8-6B650DA4A07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D53FBC5C-F2A8-4911-9A1F-DC36DAB2071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D7BA3649-638E-4B05-A1E1-847ED84B095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3B66B5B8-1516-422C-819D-3BD0A2BC1BD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91E86F6F-8E18-4897-8C7D-057A4F2CA95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A2577CBD-FAC3-4723-8DF7-D44E7ABBEFB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A46D80C6-63EE-4F90-9A9B-BD19563D57F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95C9A7DA-B642-4855-9F9C-D7457162171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EE5BE23D-E793-4841-98A0-1C6F7B1E103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2019F222-AEBA-441F-AB29-6579CC3C5D8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40B98EF-D977-4C56-B943-215D6B1F1CD9}"/>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2C4A6E0E-AF30-47F7-BF9C-2148165A70A5}"/>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F4FBA0FC-21DD-4267-AEB0-67DF575EB5DD}"/>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82138969-496B-4012-BD93-37216B88C10F}"/>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B68E2A86-684D-487F-838D-1345561A4B1B}"/>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43921</xdr:rowOff>
    </xdr:from>
    <xdr:to>
      <xdr:col>23</xdr:col>
      <xdr:colOff>133350</xdr:colOff>
      <xdr:row>63</xdr:row>
      <xdr:rowOff>146473</xdr:rowOff>
    </xdr:to>
    <xdr:cxnSp macro="">
      <xdr:nvCxnSpPr>
        <xdr:cNvPr id="129" name="直線コネクタ 128">
          <a:extLst>
            <a:ext uri="{FF2B5EF4-FFF2-40B4-BE49-F238E27FC236}">
              <a16:creationId xmlns:a16="http://schemas.microsoft.com/office/drawing/2014/main" id="{F558BF0F-2912-4DC0-8B63-223ABB6B7481}"/>
            </a:ext>
          </a:extLst>
        </xdr:cNvPr>
        <xdr:cNvCxnSpPr/>
      </xdr:nvCxnSpPr>
      <xdr:spPr>
        <a:xfrm>
          <a:off x="4114800" y="10845271"/>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DC28E3EE-A307-4619-BC34-141C865F3CD7}"/>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D6E3D8C6-3AAA-484C-AE12-E52E55FB8C0B}"/>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142981</xdr:rowOff>
    </xdr:from>
    <xdr:to>
      <xdr:col>19</xdr:col>
      <xdr:colOff>133350</xdr:colOff>
      <xdr:row>63</xdr:row>
      <xdr:rowOff>43921</xdr:rowOff>
    </xdr:to>
    <xdr:cxnSp macro="">
      <xdr:nvCxnSpPr>
        <xdr:cNvPr id="132" name="直線コネクタ 131">
          <a:extLst>
            <a:ext uri="{FF2B5EF4-FFF2-40B4-BE49-F238E27FC236}">
              <a16:creationId xmlns:a16="http://schemas.microsoft.com/office/drawing/2014/main" id="{47DB7F92-419D-486A-B6B8-A0D3978A18C9}"/>
            </a:ext>
          </a:extLst>
        </xdr:cNvPr>
        <xdr:cNvCxnSpPr/>
      </xdr:nvCxnSpPr>
      <xdr:spPr>
        <a:xfrm>
          <a:off x="3225800" y="107728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CD58F640-E428-44D9-85F0-C5A4D3108BCA}"/>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3EFB8CD6-43CE-4013-97E1-E3E2E033A5B4}"/>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130916</xdr:rowOff>
    </xdr:from>
    <xdr:to>
      <xdr:col>15</xdr:col>
      <xdr:colOff>82550</xdr:colOff>
      <xdr:row>62</xdr:row>
      <xdr:rowOff>142981</xdr:rowOff>
    </xdr:to>
    <xdr:cxnSp macro="">
      <xdr:nvCxnSpPr>
        <xdr:cNvPr id="135" name="直線コネクタ 134">
          <a:extLst>
            <a:ext uri="{FF2B5EF4-FFF2-40B4-BE49-F238E27FC236}">
              <a16:creationId xmlns:a16="http://schemas.microsoft.com/office/drawing/2014/main" id="{239CDCA0-CC0E-46C0-BBD0-39039ACE2B67}"/>
            </a:ext>
          </a:extLst>
        </xdr:cNvPr>
        <xdr:cNvCxnSpPr/>
      </xdr:nvCxnSpPr>
      <xdr:spPr>
        <a:xfrm>
          <a:off x="2336800" y="107608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1754098D-1E59-4613-911B-67BEE04EFA73}"/>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EA7F2EB1-9D35-4356-9563-E0B47D79A133}"/>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130916</xdr:rowOff>
    </xdr:from>
    <xdr:to>
      <xdr:col>11</xdr:col>
      <xdr:colOff>31750</xdr:colOff>
      <xdr:row>62</xdr:row>
      <xdr:rowOff>130916</xdr:rowOff>
    </xdr:to>
    <xdr:cxnSp macro="">
      <xdr:nvCxnSpPr>
        <xdr:cNvPr id="138" name="直線コネクタ 137">
          <a:extLst>
            <a:ext uri="{FF2B5EF4-FFF2-40B4-BE49-F238E27FC236}">
              <a16:creationId xmlns:a16="http://schemas.microsoft.com/office/drawing/2014/main" id="{FC93AF8F-EEBD-4BDB-9985-E22390763662}"/>
            </a:ext>
          </a:extLst>
        </xdr:cNvPr>
        <xdr:cNvCxnSpPr/>
      </xdr:nvCxnSpPr>
      <xdr:spPr>
        <a:xfrm>
          <a:off x="1447800" y="10760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9A441ABB-ED7B-457B-AA73-0EED1F5955BB}"/>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FB9E05B6-3CDC-418A-B643-F3151F8D4A9D}"/>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32993CB1-B1E2-4CFA-84A4-CC0FC1EC53B1}"/>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B5AAC4B4-B58B-46E0-B558-69BF5CAB46F8}"/>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C675BB9-D4A4-476A-B426-AC8F5D2AFE5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151E88B-38E5-4EE3-A0F2-F82A8CECBA3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4AF1752-3B8D-4B7C-9E09-20F62D28D89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00C17C0-3BAD-49D4-B8B0-35FBF4A087B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1D41419-AF72-47D7-B549-DC5C95270DE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48" name="楕円 147">
          <a:extLst>
            <a:ext uri="{FF2B5EF4-FFF2-40B4-BE49-F238E27FC236}">
              <a16:creationId xmlns:a16="http://schemas.microsoft.com/office/drawing/2014/main" id="{F6B20661-4ABF-48E7-804B-161739CDC29F}"/>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49" name="財政構造の弾力性該当値テキスト">
          <a:extLst>
            <a:ext uri="{FF2B5EF4-FFF2-40B4-BE49-F238E27FC236}">
              <a16:creationId xmlns:a16="http://schemas.microsoft.com/office/drawing/2014/main" id="{063D43D8-0C66-48A1-9735-4CEC932CFD09}"/>
            </a:ext>
          </a:extLst>
        </xdr:cNvPr>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164571</xdr:rowOff>
    </xdr:from>
    <xdr:to>
      <xdr:col>19</xdr:col>
      <xdr:colOff>184150</xdr:colOff>
      <xdr:row>63</xdr:row>
      <xdr:rowOff>94721</xdr:rowOff>
    </xdr:to>
    <xdr:sp macro="" textlink="">
      <xdr:nvSpPr>
        <xdr:cNvPr id="150" name="楕円 149">
          <a:extLst>
            <a:ext uri="{FF2B5EF4-FFF2-40B4-BE49-F238E27FC236}">
              <a16:creationId xmlns:a16="http://schemas.microsoft.com/office/drawing/2014/main" id="{2F22D973-5A25-4D1A-AA19-B1982F2242B6}"/>
            </a:ext>
          </a:extLst>
        </xdr:cNvPr>
        <xdr:cNvSpPr/>
      </xdr:nvSpPr>
      <xdr:spPr>
        <a:xfrm>
          <a:off x="4064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104898</xdr:rowOff>
    </xdr:from>
    <xdr:ext cx="736600" cy="259045"/>
    <xdr:sp macro="" textlink="">
      <xdr:nvSpPr>
        <xdr:cNvPr id="151" name="テキスト ボックス 150">
          <a:extLst>
            <a:ext uri="{FF2B5EF4-FFF2-40B4-BE49-F238E27FC236}">
              <a16:creationId xmlns:a16="http://schemas.microsoft.com/office/drawing/2014/main" id="{13F1A36F-A33F-49DB-987F-A4CB53B162CD}"/>
            </a:ext>
          </a:extLst>
        </xdr:cNvPr>
        <xdr:cNvSpPr txBox="1"/>
      </xdr:nvSpPr>
      <xdr:spPr>
        <a:xfrm>
          <a:off x="3733800" y="1056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92181</xdr:rowOff>
    </xdr:from>
    <xdr:to>
      <xdr:col>15</xdr:col>
      <xdr:colOff>133350</xdr:colOff>
      <xdr:row>63</xdr:row>
      <xdr:rowOff>22331</xdr:rowOff>
    </xdr:to>
    <xdr:sp macro="" textlink="">
      <xdr:nvSpPr>
        <xdr:cNvPr id="152" name="楕円 151">
          <a:extLst>
            <a:ext uri="{FF2B5EF4-FFF2-40B4-BE49-F238E27FC236}">
              <a16:creationId xmlns:a16="http://schemas.microsoft.com/office/drawing/2014/main" id="{16B96DC9-2179-4268-BE8D-5E9C4EE2F444}"/>
            </a:ext>
          </a:extLst>
        </xdr:cNvPr>
        <xdr:cNvSpPr/>
      </xdr:nvSpPr>
      <xdr:spPr>
        <a:xfrm>
          <a:off x="3175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32508</xdr:rowOff>
    </xdr:from>
    <xdr:ext cx="762000" cy="259045"/>
    <xdr:sp macro="" textlink="">
      <xdr:nvSpPr>
        <xdr:cNvPr id="153" name="テキスト ボックス 152">
          <a:extLst>
            <a:ext uri="{FF2B5EF4-FFF2-40B4-BE49-F238E27FC236}">
              <a16:creationId xmlns:a16="http://schemas.microsoft.com/office/drawing/2014/main" id="{E0205967-1828-440D-9433-A203D731A636}"/>
            </a:ext>
          </a:extLst>
        </xdr:cNvPr>
        <xdr:cNvSpPr txBox="1"/>
      </xdr:nvSpPr>
      <xdr:spPr>
        <a:xfrm>
          <a:off x="2844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80116</xdr:rowOff>
    </xdr:from>
    <xdr:to>
      <xdr:col>11</xdr:col>
      <xdr:colOff>82550</xdr:colOff>
      <xdr:row>63</xdr:row>
      <xdr:rowOff>10266</xdr:rowOff>
    </xdr:to>
    <xdr:sp macro="" textlink="">
      <xdr:nvSpPr>
        <xdr:cNvPr id="154" name="楕円 153">
          <a:extLst>
            <a:ext uri="{FF2B5EF4-FFF2-40B4-BE49-F238E27FC236}">
              <a16:creationId xmlns:a16="http://schemas.microsoft.com/office/drawing/2014/main" id="{53DA8D61-87EC-41F5-A2D7-6C4AA5B102B1}"/>
            </a:ext>
          </a:extLst>
        </xdr:cNvPr>
        <xdr:cNvSpPr/>
      </xdr:nvSpPr>
      <xdr:spPr>
        <a:xfrm>
          <a:off x="2286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20443</xdr:rowOff>
    </xdr:from>
    <xdr:ext cx="762000" cy="259045"/>
    <xdr:sp macro="" textlink="">
      <xdr:nvSpPr>
        <xdr:cNvPr id="155" name="テキスト ボックス 154">
          <a:extLst>
            <a:ext uri="{FF2B5EF4-FFF2-40B4-BE49-F238E27FC236}">
              <a16:creationId xmlns:a16="http://schemas.microsoft.com/office/drawing/2014/main" id="{F1121A64-567C-4B14-8D9F-AB5E2EDF5423}"/>
            </a:ext>
          </a:extLst>
        </xdr:cNvPr>
        <xdr:cNvSpPr txBox="1"/>
      </xdr:nvSpPr>
      <xdr:spPr>
        <a:xfrm>
          <a:off x="1955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80116</xdr:rowOff>
    </xdr:from>
    <xdr:to>
      <xdr:col>7</xdr:col>
      <xdr:colOff>31750</xdr:colOff>
      <xdr:row>63</xdr:row>
      <xdr:rowOff>10266</xdr:rowOff>
    </xdr:to>
    <xdr:sp macro="" textlink="">
      <xdr:nvSpPr>
        <xdr:cNvPr id="156" name="楕円 155">
          <a:extLst>
            <a:ext uri="{FF2B5EF4-FFF2-40B4-BE49-F238E27FC236}">
              <a16:creationId xmlns:a16="http://schemas.microsoft.com/office/drawing/2014/main" id="{4F5A3AFF-2ECF-4C2D-8F99-3E286ACC10C4}"/>
            </a:ext>
          </a:extLst>
        </xdr:cNvPr>
        <xdr:cNvSpPr/>
      </xdr:nvSpPr>
      <xdr:spPr>
        <a:xfrm>
          <a:off x="1397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20443</xdr:rowOff>
    </xdr:from>
    <xdr:ext cx="762000" cy="259045"/>
    <xdr:sp macro="" textlink="">
      <xdr:nvSpPr>
        <xdr:cNvPr id="157" name="テキスト ボックス 156">
          <a:extLst>
            <a:ext uri="{FF2B5EF4-FFF2-40B4-BE49-F238E27FC236}">
              <a16:creationId xmlns:a16="http://schemas.microsoft.com/office/drawing/2014/main" id="{955433E9-E053-4E00-A401-C70B3AB0DD3C}"/>
            </a:ext>
          </a:extLst>
        </xdr:cNvPr>
        <xdr:cNvSpPr txBox="1"/>
      </xdr:nvSpPr>
      <xdr:spPr>
        <a:xfrm>
          <a:off x="1066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CA38EA2-1D3E-4375-AD3A-86482667F28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F522DDC2-2068-4D87-ADED-321FB0B3B5B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2067145-C906-48EE-8ED6-4BD7D36BAA7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9058C853-72B5-4F98-B1F6-FD996D1E380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5A338AC-DF6C-400E-A8F4-FA624ACEA3F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C3331DF1-EE9C-47B5-B8DB-1932DFA1322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CBB9AB19-5634-494C-B028-876A430ADF9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E6C969A8-1B5C-4676-8AAD-C7067AAA79A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C48BA71F-F6C7-4CB0-9A95-B1BA86BEADF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F2D7290C-9541-46F6-A961-5C8D96D1E01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0B5AB79-480F-4B8F-986B-59226FA5458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8CBD2363-C64D-4DA6-872D-40144EDF8CC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2BA62F93-6DA9-4582-98D9-D9180D05B84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人件費は数年間で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人を超える退職があるため、計画的に人員確保をしたものであり、物件費はマイナンバー制度導入や住民情報システムのクラウド化等電算経費の増加が主な要因である。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今後、人件費は、退職者の増により若干減少する見込みであり、物件費は、次年度の単独クラウド電算経費が一部減額、引き続き更なる事務事業の見直しや事業の厳選等により経費節減を図る。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B216F8CD-98AE-41D1-879A-8926D9295EA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A68902B-CD5B-444D-86AA-2CBE12D937F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7363658C-ADFB-4674-A4F4-574B2A17B3B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4B7728C0-4594-4059-8957-4629840CFA2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1B35C437-74F2-4ACF-8378-A7E44D6802E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88FC08C6-7960-489F-9302-267AFF1230A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FFCCE5A0-361E-42A4-BEBF-2F530244EA1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5E3F93C2-B8AC-4261-A7D3-05410545FAF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21B7666D-CE51-4EFE-9A47-1A7614B775D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CFFE598F-51EB-4BFB-9BC7-51C180877B9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353D24D-5492-4AFE-B00B-86D7FC44D5A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210AB121-5881-4ADB-962E-8BC1CC185A7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F22EF56-7982-4CFB-88F3-1319A67315E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33030151-C5E4-4589-BFE6-71CE8C1A468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24EDDE7-E2B5-4DBA-ADE9-E21A40059FA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C93F811-3BFD-48C9-8E76-A0F9CE289E2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D652A50-9E32-4F0D-98BA-16CE4509D45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605A0057-2892-4065-B72E-D745F71FBEB7}"/>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500B1E39-16FD-4AB1-BA56-611922561104}"/>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60E37DB-3925-45F4-ABE3-44379E821867}"/>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2236EC19-86C5-407B-A70D-6EE8C8604ADF}"/>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6A1CBB6D-E4E4-4776-ADE0-84767F3431C2}"/>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37793</xdr:rowOff>
    </xdr:from>
    <xdr:to>
      <xdr:col>23</xdr:col>
      <xdr:colOff>133350</xdr:colOff>
      <xdr:row>82</xdr:row>
      <xdr:rowOff>55138</xdr:rowOff>
    </xdr:to>
    <xdr:cxnSp macro="">
      <xdr:nvCxnSpPr>
        <xdr:cNvPr id="193" name="直線コネクタ 192">
          <a:extLst>
            <a:ext uri="{FF2B5EF4-FFF2-40B4-BE49-F238E27FC236}">
              <a16:creationId xmlns:a16="http://schemas.microsoft.com/office/drawing/2014/main" id="{88204FFC-A10D-4310-827C-141F630AB8C9}"/>
            </a:ext>
          </a:extLst>
        </xdr:cNvPr>
        <xdr:cNvCxnSpPr/>
      </xdr:nvCxnSpPr>
      <xdr:spPr>
        <a:xfrm>
          <a:off x="4114800" y="14096693"/>
          <a:ext cx="8382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4630A29B-20D4-4A60-BF97-8EFBF0428B9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D92D3D10-5039-4FDA-BAED-475672EA2D66}"/>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12491</xdr:rowOff>
    </xdr:from>
    <xdr:to>
      <xdr:col>19</xdr:col>
      <xdr:colOff>133350</xdr:colOff>
      <xdr:row>82</xdr:row>
      <xdr:rowOff>37793</xdr:rowOff>
    </xdr:to>
    <xdr:cxnSp macro="">
      <xdr:nvCxnSpPr>
        <xdr:cNvPr id="196" name="直線コネクタ 195">
          <a:extLst>
            <a:ext uri="{FF2B5EF4-FFF2-40B4-BE49-F238E27FC236}">
              <a16:creationId xmlns:a16="http://schemas.microsoft.com/office/drawing/2014/main" id="{2130BFE2-BFFC-4C2A-8474-AB6758DEE049}"/>
            </a:ext>
          </a:extLst>
        </xdr:cNvPr>
        <xdr:cNvCxnSpPr/>
      </xdr:nvCxnSpPr>
      <xdr:spPr>
        <a:xfrm>
          <a:off x="3225800" y="14071391"/>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79E49A0D-C764-4378-B412-C93277608DCB}"/>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4DB3702A-B6B9-464E-A250-BA4F9805ABE7}"/>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5232</xdr:rowOff>
    </xdr:from>
    <xdr:to>
      <xdr:col>15</xdr:col>
      <xdr:colOff>82550</xdr:colOff>
      <xdr:row>82</xdr:row>
      <xdr:rowOff>12491</xdr:rowOff>
    </xdr:to>
    <xdr:cxnSp macro="">
      <xdr:nvCxnSpPr>
        <xdr:cNvPr id="199" name="直線コネクタ 198">
          <a:extLst>
            <a:ext uri="{FF2B5EF4-FFF2-40B4-BE49-F238E27FC236}">
              <a16:creationId xmlns:a16="http://schemas.microsoft.com/office/drawing/2014/main" id="{2C21A360-6412-4217-A078-BCD0523A9098}"/>
            </a:ext>
          </a:extLst>
        </xdr:cNvPr>
        <xdr:cNvCxnSpPr/>
      </xdr:nvCxnSpPr>
      <xdr:spPr>
        <a:xfrm>
          <a:off x="2336800" y="14064132"/>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E0666E66-C529-4C52-BCBD-0F719CE46ACD}"/>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376DCD1A-C603-43D2-88A5-38970503840A}"/>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149101</xdr:rowOff>
    </xdr:from>
    <xdr:to>
      <xdr:col>11</xdr:col>
      <xdr:colOff>31750</xdr:colOff>
      <xdr:row>82</xdr:row>
      <xdr:rowOff>5232</xdr:rowOff>
    </xdr:to>
    <xdr:cxnSp macro="">
      <xdr:nvCxnSpPr>
        <xdr:cNvPr id="202" name="直線コネクタ 201">
          <a:extLst>
            <a:ext uri="{FF2B5EF4-FFF2-40B4-BE49-F238E27FC236}">
              <a16:creationId xmlns:a16="http://schemas.microsoft.com/office/drawing/2014/main" id="{34C6C019-0D75-4C80-A387-DCD44E5A30EC}"/>
            </a:ext>
          </a:extLst>
        </xdr:cNvPr>
        <xdr:cNvCxnSpPr/>
      </xdr:nvCxnSpPr>
      <xdr:spPr>
        <a:xfrm>
          <a:off x="1447800" y="1403655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F258521-3530-401E-80F6-1E44EF39F882}"/>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887F91FC-7520-4C86-9ED6-204B14E67EA7}"/>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867A9A0F-283A-4F0F-8EBA-AA15456A84A6}"/>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21A35C2C-4ECD-4AA5-9B93-D123ED92412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BA91597-D025-4364-8EEF-52E93728FC9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3F4344D-34C9-4367-A1B5-4ED281A151B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1A16179-2BE3-4472-8731-49348823607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4984BF3-3540-4C4E-8E83-B40A174EF7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1150D9A-89D0-4BAB-9F54-89A0BDF6B65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4338</xdr:rowOff>
    </xdr:from>
    <xdr:to>
      <xdr:col>23</xdr:col>
      <xdr:colOff>184150</xdr:colOff>
      <xdr:row>82</xdr:row>
      <xdr:rowOff>105938</xdr:rowOff>
    </xdr:to>
    <xdr:sp macro="" textlink="">
      <xdr:nvSpPr>
        <xdr:cNvPr id="212" name="楕円 211">
          <a:extLst>
            <a:ext uri="{FF2B5EF4-FFF2-40B4-BE49-F238E27FC236}">
              <a16:creationId xmlns:a16="http://schemas.microsoft.com/office/drawing/2014/main" id="{2A0DBEDE-200D-4515-82C7-20D8A05ECBD4}"/>
            </a:ext>
          </a:extLst>
        </xdr:cNvPr>
        <xdr:cNvSpPr/>
      </xdr:nvSpPr>
      <xdr:spPr>
        <a:xfrm>
          <a:off x="4902200" y="140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20865</xdr:rowOff>
    </xdr:from>
    <xdr:ext cx="762000" cy="259045"/>
    <xdr:sp macro="" textlink="">
      <xdr:nvSpPr>
        <xdr:cNvPr id="213" name="人件費・物件費等の状況該当値テキスト">
          <a:extLst>
            <a:ext uri="{FF2B5EF4-FFF2-40B4-BE49-F238E27FC236}">
              <a16:creationId xmlns:a16="http://schemas.microsoft.com/office/drawing/2014/main" id="{B78E31B6-509F-449E-8B1C-155CEB574B69}"/>
            </a:ext>
          </a:extLst>
        </xdr:cNvPr>
        <xdr:cNvSpPr txBox="1"/>
      </xdr:nvSpPr>
      <xdr:spPr>
        <a:xfrm>
          <a:off x="5041900" y="1390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158443</xdr:rowOff>
    </xdr:from>
    <xdr:to>
      <xdr:col>19</xdr:col>
      <xdr:colOff>184150</xdr:colOff>
      <xdr:row>82</xdr:row>
      <xdr:rowOff>88593</xdr:rowOff>
    </xdr:to>
    <xdr:sp macro="" textlink="">
      <xdr:nvSpPr>
        <xdr:cNvPr id="214" name="楕円 213">
          <a:extLst>
            <a:ext uri="{FF2B5EF4-FFF2-40B4-BE49-F238E27FC236}">
              <a16:creationId xmlns:a16="http://schemas.microsoft.com/office/drawing/2014/main" id="{DB98FD8E-BF08-4741-A900-CD1D97667F44}"/>
            </a:ext>
          </a:extLst>
        </xdr:cNvPr>
        <xdr:cNvSpPr/>
      </xdr:nvSpPr>
      <xdr:spPr>
        <a:xfrm>
          <a:off x="4064000" y="140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98770</xdr:rowOff>
    </xdr:from>
    <xdr:ext cx="736600" cy="259045"/>
    <xdr:sp macro="" textlink="">
      <xdr:nvSpPr>
        <xdr:cNvPr id="215" name="テキスト ボックス 214">
          <a:extLst>
            <a:ext uri="{FF2B5EF4-FFF2-40B4-BE49-F238E27FC236}">
              <a16:creationId xmlns:a16="http://schemas.microsoft.com/office/drawing/2014/main" id="{D516EE58-F57D-483E-A2BD-5579B80CCE57}"/>
            </a:ext>
          </a:extLst>
        </xdr:cNvPr>
        <xdr:cNvSpPr txBox="1"/>
      </xdr:nvSpPr>
      <xdr:spPr>
        <a:xfrm>
          <a:off x="3733800" y="1381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133141</xdr:rowOff>
    </xdr:from>
    <xdr:to>
      <xdr:col>15</xdr:col>
      <xdr:colOff>133350</xdr:colOff>
      <xdr:row>82</xdr:row>
      <xdr:rowOff>63291</xdr:rowOff>
    </xdr:to>
    <xdr:sp macro="" textlink="">
      <xdr:nvSpPr>
        <xdr:cNvPr id="216" name="楕円 215">
          <a:extLst>
            <a:ext uri="{FF2B5EF4-FFF2-40B4-BE49-F238E27FC236}">
              <a16:creationId xmlns:a16="http://schemas.microsoft.com/office/drawing/2014/main" id="{392BCC6C-EF2B-48EB-A6D1-CFCB88EB610C}"/>
            </a:ext>
          </a:extLst>
        </xdr:cNvPr>
        <xdr:cNvSpPr/>
      </xdr:nvSpPr>
      <xdr:spPr>
        <a:xfrm>
          <a:off x="31750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73468</xdr:rowOff>
    </xdr:from>
    <xdr:ext cx="762000" cy="259045"/>
    <xdr:sp macro="" textlink="">
      <xdr:nvSpPr>
        <xdr:cNvPr id="217" name="テキスト ボックス 216">
          <a:extLst>
            <a:ext uri="{FF2B5EF4-FFF2-40B4-BE49-F238E27FC236}">
              <a16:creationId xmlns:a16="http://schemas.microsoft.com/office/drawing/2014/main" id="{D9C8CDDC-EB01-4D9B-A479-880969784735}"/>
            </a:ext>
          </a:extLst>
        </xdr:cNvPr>
        <xdr:cNvSpPr txBox="1"/>
      </xdr:nvSpPr>
      <xdr:spPr>
        <a:xfrm>
          <a:off x="2844800" y="137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125882</xdr:rowOff>
    </xdr:from>
    <xdr:to>
      <xdr:col>11</xdr:col>
      <xdr:colOff>82550</xdr:colOff>
      <xdr:row>82</xdr:row>
      <xdr:rowOff>56032</xdr:rowOff>
    </xdr:to>
    <xdr:sp macro="" textlink="">
      <xdr:nvSpPr>
        <xdr:cNvPr id="218" name="楕円 217">
          <a:extLst>
            <a:ext uri="{FF2B5EF4-FFF2-40B4-BE49-F238E27FC236}">
              <a16:creationId xmlns:a16="http://schemas.microsoft.com/office/drawing/2014/main" id="{516476FF-D50C-4D62-8D9A-B794877B2337}"/>
            </a:ext>
          </a:extLst>
        </xdr:cNvPr>
        <xdr:cNvSpPr/>
      </xdr:nvSpPr>
      <xdr:spPr>
        <a:xfrm>
          <a:off x="2286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66209</xdr:rowOff>
    </xdr:from>
    <xdr:ext cx="762000" cy="259045"/>
    <xdr:sp macro="" textlink="">
      <xdr:nvSpPr>
        <xdr:cNvPr id="219" name="テキスト ボックス 218">
          <a:extLst>
            <a:ext uri="{FF2B5EF4-FFF2-40B4-BE49-F238E27FC236}">
              <a16:creationId xmlns:a16="http://schemas.microsoft.com/office/drawing/2014/main" id="{B08D0A1C-B4E5-4445-B7FF-088BE78B1404}"/>
            </a:ext>
          </a:extLst>
        </xdr:cNvPr>
        <xdr:cNvSpPr txBox="1"/>
      </xdr:nvSpPr>
      <xdr:spPr>
        <a:xfrm>
          <a:off x="1955800" y="1378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98301</xdr:rowOff>
    </xdr:from>
    <xdr:to>
      <xdr:col>7</xdr:col>
      <xdr:colOff>31750</xdr:colOff>
      <xdr:row>82</xdr:row>
      <xdr:rowOff>28451</xdr:rowOff>
    </xdr:to>
    <xdr:sp macro="" textlink="">
      <xdr:nvSpPr>
        <xdr:cNvPr id="220" name="楕円 219">
          <a:extLst>
            <a:ext uri="{FF2B5EF4-FFF2-40B4-BE49-F238E27FC236}">
              <a16:creationId xmlns:a16="http://schemas.microsoft.com/office/drawing/2014/main" id="{09E22E8C-2A1C-4E10-A562-87CF74F36AEF}"/>
            </a:ext>
          </a:extLst>
        </xdr:cNvPr>
        <xdr:cNvSpPr/>
      </xdr:nvSpPr>
      <xdr:spPr>
        <a:xfrm>
          <a:off x="1397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38628</xdr:rowOff>
    </xdr:from>
    <xdr:ext cx="762000" cy="259045"/>
    <xdr:sp macro="" textlink="">
      <xdr:nvSpPr>
        <xdr:cNvPr id="221" name="テキスト ボックス 220">
          <a:extLst>
            <a:ext uri="{FF2B5EF4-FFF2-40B4-BE49-F238E27FC236}">
              <a16:creationId xmlns:a16="http://schemas.microsoft.com/office/drawing/2014/main" id="{F11091BB-9E4A-4460-A609-A9DDCE00EAB1}"/>
            </a:ext>
          </a:extLst>
        </xdr:cNvPr>
        <xdr:cNvSpPr txBox="1"/>
      </xdr:nvSpPr>
      <xdr:spPr>
        <a:xfrm>
          <a:off x="1066800" y="137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F2018BA-6A62-415B-8537-B41F9033D58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BBFB02F-6270-4EFA-A536-72B1F00E718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53A7967-2A05-41C7-9B31-AF1758B0CCF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9F48F81-4F25-4D11-9131-5BED0E8DFD9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99F770F-49B8-47F6-9643-8CCA9008184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79009DB-496D-49E2-A923-B91AA2C8234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005451B-1DBB-49B8-A0EE-70FAE055FB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1A4B0C0-D3E1-4870-94BB-E3E3C9F15F7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A50A154-AA2C-4755-B454-ECA5E314FAE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EA01E2F-7F58-4EE3-AE92-9F621CF6C7F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BF5E40F-4019-4F15-BB8B-1C175BA5B4B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48D67E8-CD81-4AA9-BB59-D8D0E04CE3F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8DA131B-9362-4A5F-8025-94F57027B02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　　</a:t>
          </a:r>
        </a:p>
        <a:p>
          <a:r>
            <a:rPr kumimoji="1" lang="ja-JP" altLang="en-US" sz="1300">
              <a:latin typeface="ＭＳ Ｐゴシック" panose="020B0600070205080204" pitchFamily="50" charset="-128"/>
              <a:ea typeface="ＭＳ Ｐゴシック" panose="020B0600070205080204" pitchFamily="50" charset="-128"/>
            </a:rPr>
            <a:t>　（国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62265AF-5AC8-44C3-A1C7-155AEEF91F6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258BC2C-B335-4CA8-BF50-6813F615EC0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3D518A70-CBFF-40BF-ACA9-02C7298ABA55}"/>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BFF720B6-8640-48C6-864E-C9ED90B475F3}"/>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6479D528-56EB-428E-BCE4-D0F4E15B0FB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1180307F-F834-48A3-9CAB-B6E19295049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570871B7-912D-4065-8340-62771B23A4D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801ECCD1-D7E6-4A1D-AB0F-CEB0230B8517}"/>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3296A48F-62B6-463C-B897-07E11CD1967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485B7B8C-9494-4DD4-8213-F631D56A5E6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6BDF1651-1E11-4CE1-AA17-FE7F4114285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3C5D233A-2020-4D6C-8535-DADF2B1425AF}"/>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7B440C23-BFFA-4101-A843-E6E2041F2552}"/>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7DA7D6D9-387F-4BEA-B719-0DF16B56957B}"/>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97843B68-8421-4A93-AB3E-97F657A3BE6A}"/>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FDD83F81-BDCE-4749-8060-EBA41608F098}"/>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66357</xdr:rowOff>
    </xdr:to>
    <xdr:cxnSp macro="">
      <xdr:nvCxnSpPr>
        <xdr:cNvPr id="251" name="直線コネクタ 250">
          <a:extLst>
            <a:ext uri="{FF2B5EF4-FFF2-40B4-BE49-F238E27FC236}">
              <a16:creationId xmlns:a16="http://schemas.microsoft.com/office/drawing/2014/main" id="{E46B8252-BC90-4A97-9686-B76D5843E83F}"/>
            </a:ext>
          </a:extLst>
        </xdr:cNvPr>
        <xdr:cNvCxnSpPr/>
      </xdr:nvCxnSpPr>
      <xdr:spPr>
        <a:xfrm flipV="1">
          <a:off x="16179800" y="151177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AC3D40B9-CE3C-46E7-A081-F7083061DF63}"/>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47DD1C4B-EC4C-4868-9F4C-19C042A180DD}"/>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66357</xdr:rowOff>
    </xdr:to>
    <xdr:cxnSp macro="">
      <xdr:nvCxnSpPr>
        <xdr:cNvPr id="254" name="直線コネクタ 253">
          <a:extLst>
            <a:ext uri="{FF2B5EF4-FFF2-40B4-BE49-F238E27FC236}">
              <a16:creationId xmlns:a16="http://schemas.microsoft.com/office/drawing/2014/main" id="{0C2E384B-FF32-461C-A648-2FE0907055BA}"/>
            </a:ext>
          </a:extLst>
        </xdr:cNvPr>
        <xdr:cNvCxnSpPr/>
      </xdr:nvCxnSpPr>
      <xdr:spPr>
        <a:xfrm>
          <a:off x="15290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B50EE269-6020-46C0-91AA-573B4D38718A}"/>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B4DA5821-E863-4C41-B32E-D0D3700D6FEA}"/>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id="{C3B89D34-3E2E-4F8A-940A-5A7388A54872}"/>
            </a:ext>
          </a:extLst>
        </xdr:cNvPr>
        <xdr:cNvCxnSpPr/>
      </xdr:nvCxnSpPr>
      <xdr:spPr>
        <a:xfrm>
          <a:off x="14401800" y="150574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C566D00E-E346-4B90-96EF-328065727B04}"/>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ECDB3F9C-8197-45B9-AC2B-B9BF5DADB963}"/>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141288</xdr:rowOff>
    </xdr:to>
    <xdr:cxnSp macro="">
      <xdr:nvCxnSpPr>
        <xdr:cNvPr id="260" name="直線コネクタ 259">
          <a:extLst>
            <a:ext uri="{FF2B5EF4-FFF2-40B4-BE49-F238E27FC236}">
              <a16:creationId xmlns:a16="http://schemas.microsoft.com/office/drawing/2014/main" id="{C90DF305-C426-42A0-BC3D-7EC09A754A7F}"/>
            </a:ext>
          </a:extLst>
        </xdr:cNvPr>
        <xdr:cNvCxnSpPr/>
      </xdr:nvCxnSpPr>
      <xdr:spPr>
        <a:xfrm>
          <a:off x="13512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B4BFCCAF-619E-4DE7-8D0E-2DDAE083496B}"/>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4CAE1900-99EB-43FF-8A16-A5BC1FAB3D6F}"/>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E2A2D2B6-8F1E-44EF-B2CB-62C3CC8C955D}"/>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33E4C304-524B-41A9-B974-26E4AD35734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67790B82-2217-414B-AEC2-8E0EA2A0024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C30A3414-4C21-4C45-B081-6B3E9150F33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585C656-BB36-44BA-B836-6FA4CC05A0F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EE51632-E7F6-4888-9794-26F0E328218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5973BAD-470F-49FD-BF1D-2F34DEFC4DF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0" name="楕円 269">
          <a:extLst>
            <a:ext uri="{FF2B5EF4-FFF2-40B4-BE49-F238E27FC236}">
              <a16:creationId xmlns:a16="http://schemas.microsoft.com/office/drawing/2014/main" id="{A3E5EAC3-B71B-4D27-A9DB-2E1F41DD65F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1" name="給与水準   （国との比較）該当値テキスト">
          <a:extLst>
            <a:ext uri="{FF2B5EF4-FFF2-40B4-BE49-F238E27FC236}">
              <a16:creationId xmlns:a16="http://schemas.microsoft.com/office/drawing/2014/main" id="{82F3D9AE-089E-4231-8E49-8C67E8F084D6}"/>
            </a:ext>
          </a:extLst>
        </xdr:cNvPr>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2" name="楕円 271">
          <a:extLst>
            <a:ext uri="{FF2B5EF4-FFF2-40B4-BE49-F238E27FC236}">
              <a16:creationId xmlns:a16="http://schemas.microsoft.com/office/drawing/2014/main" id="{E07CB7DD-49B4-4870-A844-CDD3F9A7D595}"/>
            </a:ext>
          </a:extLst>
        </xdr:cNvPr>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73" name="テキスト ボックス 272">
          <a:extLst>
            <a:ext uri="{FF2B5EF4-FFF2-40B4-BE49-F238E27FC236}">
              <a16:creationId xmlns:a16="http://schemas.microsoft.com/office/drawing/2014/main" id="{A6993098-F142-4CD6-9E80-195164775390}"/>
            </a:ext>
          </a:extLst>
        </xdr:cNvPr>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2505C03A-C38C-4F58-BBE2-27E185232B6F}"/>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841E5ACA-7600-4332-82D6-FA930C27D88C}"/>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6" name="楕円 275">
          <a:extLst>
            <a:ext uri="{FF2B5EF4-FFF2-40B4-BE49-F238E27FC236}">
              <a16:creationId xmlns:a16="http://schemas.microsoft.com/office/drawing/2014/main" id="{87A3954F-4B15-47D0-B84F-4A32F9F59FAC}"/>
            </a:ext>
          </a:extLst>
        </xdr:cNvPr>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7" name="テキスト ボックス 276">
          <a:extLst>
            <a:ext uri="{FF2B5EF4-FFF2-40B4-BE49-F238E27FC236}">
              <a16:creationId xmlns:a16="http://schemas.microsoft.com/office/drawing/2014/main" id="{04DDBB32-97C1-4CA4-B665-21CB5A8CD640}"/>
            </a:ext>
          </a:extLst>
        </xdr:cNvPr>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8" name="楕円 277">
          <a:extLst>
            <a:ext uri="{FF2B5EF4-FFF2-40B4-BE49-F238E27FC236}">
              <a16:creationId xmlns:a16="http://schemas.microsoft.com/office/drawing/2014/main" id="{A6CE2D4F-407A-4AAD-AEBB-B0340A01B445}"/>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9" name="テキスト ボックス 278">
          <a:extLst>
            <a:ext uri="{FF2B5EF4-FFF2-40B4-BE49-F238E27FC236}">
              <a16:creationId xmlns:a16="http://schemas.microsoft.com/office/drawing/2014/main" id="{6FF31117-1BF1-44A3-BCC4-F9CC7C691E44}"/>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DCA9B493-331B-4868-A117-B068C42970A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F8316FA0-3491-443D-BE94-CFADB658408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D27280A2-39FB-4D83-A068-125171E73D5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1DB3B4D0-D344-4F2A-AD46-3B612C7B44D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17426D61-4819-432A-B984-DFCC41AE553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1814614-969A-4708-BDAC-8786E71CEF2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F27F2F99-679E-4A88-9B99-3F8544A539F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82AB63A9-1387-4276-BCA4-C71C077265F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A42E28A6-FEB5-47C7-B1C2-5A59DAA2DB1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89EC39DE-133C-4976-94B4-649416B4D3A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BAF1DBD6-3EE4-4F3B-9209-C0634A8B230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31D01CCD-D0B0-4892-B172-7D0B2EE5151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8364980D-8C63-4CF2-9F50-429E13C3212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B32BD16C-A6A8-44A1-B369-DD5208EFAA1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2D03188-0E40-41CE-A822-567A8C4F555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2308B44-04E3-417C-9BE6-20B2337BC7C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3E4CF2A3-26B9-425E-B9D3-99098A17FBF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79F46C05-324E-4EC4-B544-DDB16FE5940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48BD134E-1CA4-45CC-B1F0-3C202A740EE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EA31DEDF-25BC-4277-A35E-77A5F7D030C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4260F2E2-6DFA-4EE1-B380-4F87EA86EC9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4D52869-C79A-4675-8011-2FD80700641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9869AD5E-30C5-407E-B901-4E02F5112AF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6FF60659-8270-4D53-91EC-2707636E375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785A1A52-9A23-47F2-86E8-A89DD4ACBD9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80106917-262C-4E29-A441-E9A852E951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1724908D-9B9E-436F-B141-BFAA3B07B3F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7DFAD713-E6CE-4718-A5A1-37311216C76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216AF041-DAC2-437D-864D-CA2C614E841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D560BE99-5AEE-4FF9-8744-796B35FA767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27F29A1F-0813-4144-B399-6B639DFB887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27DDA324-853B-4AC6-B0A1-F7B7306D51BB}"/>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85CAE757-8DF2-4000-BA89-0DD13C40DE56}"/>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9F795B97-2F55-4557-8709-3843348E9326}"/>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707FCEB8-50FC-48B1-A5FC-2A61D4325884}"/>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529537C5-4C9C-4427-BFB3-3240D9DCF332}"/>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51381</xdr:rowOff>
    </xdr:to>
    <xdr:cxnSp macro="">
      <xdr:nvCxnSpPr>
        <xdr:cNvPr id="316" name="直線コネクタ 315">
          <a:extLst>
            <a:ext uri="{FF2B5EF4-FFF2-40B4-BE49-F238E27FC236}">
              <a16:creationId xmlns:a16="http://schemas.microsoft.com/office/drawing/2014/main" id="{1E053F1B-FC2F-49A2-ADB0-6B9994341E3A}"/>
            </a:ext>
          </a:extLst>
        </xdr:cNvPr>
        <xdr:cNvCxnSpPr/>
      </xdr:nvCxnSpPr>
      <xdr:spPr>
        <a:xfrm flipV="1">
          <a:off x="16179800" y="1016072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87F4301B-3B8A-4942-B5B6-E9C5DEAAE1E6}"/>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684B2F91-571E-4188-9EFD-AF024458FC11}"/>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13462</xdr:rowOff>
    </xdr:from>
    <xdr:to>
      <xdr:col>77</xdr:col>
      <xdr:colOff>44450</xdr:colOff>
      <xdr:row>59</xdr:row>
      <xdr:rowOff>51381</xdr:rowOff>
    </xdr:to>
    <xdr:cxnSp macro="">
      <xdr:nvCxnSpPr>
        <xdr:cNvPr id="319" name="直線コネクタ 318">
          <a:extLst>
            <a:ext uri="{FF2B5EF4-FFF2-40B4-BE49-F238E27FC236}">
              <a16:creationId xmlns:a16="http://schemas.microsoft.com/office/drawing/2014/main" id="{1C757E17-241C-42F6-99EE-6B7C328EF85F}"/>
            </a:ext>
          </a:extLst>
        </xdr:cNvPr>
        <xdr:cNvCxnSpPr/>
      </xdr:nvCxnSpPr>
      <xdr:spPr>
        <a:xfrm>
          <a:off x="15290800" y="101290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D78C9AFB-1536-45CB-9BE7-70101209C1D5}"/>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5DBF6445-F22A-4D22-8AD2-679B461E9D08}"/>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13462</xdr:rowOff>
    </xdr:from>
    <xdr:to>
      <xdr:col>72</xdr:col>
      <xdr:colOff>203200</xdr:colOff>
      <xdr:row>59</xdr:row>
      <xdr:rowOff>21735</xdr:rowOff>
    </xdr:to>
    <xdr:cxnSp macro="">
      <xdr:nvCxnSpPr>
        <xdr:cNvPr id="322" name="直線コネクタ 321">
          <a:extLst>
            <a:ext uri="{FF2B5EF4-FFF2-40B4-BE49-F238E27FC236}">
              <a16:creationId xmlns:a16="http://schemas.microsoft.com/office/drawing/2014/main" id="{6BCD964A-1352-4564-B846-FEAD613C9600}"/>
            </a:ext>
          </a:extLst>
        </xdr:cNvPr>
        <xdr:cNvCxnSpPr/>
      </xdr:nvCxnSpPr>
      <xdr:spPr>
        <a:xfrm flipV="1">
          <a:off x="14401800" y="101290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3626606B-FAE6-4894-AFDE-03769D4AAA32}"/>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F44CD646-F120-4436-AEE3-6DEEE8765004}"/>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145270</xdr:rowOff>
    </xdr:from>
    <xdr:to>
      <xdr:col>68</xdr:col>
      <xdr:colOff>152400</xdr:colOff>
      <xdr:row>59</xdr:row>
      <xdr:rowOff>21735</xdr:rowOff>
    </xdr:to>
    <xdr:cxnSp macro="">
      <xdr:nvCxnSpPr>
        <xdr:cNvPr id="325" name="直線コネクタ 324">
          <a:extLst>
            <a:ext uri="{FF2B5EF4-FFF2-40B4-BE49-F238E27FC236}">
              <a16:creationId xmlns:a16="http://schemas.microsoft.com/office/drawing/2014/main" id="{88D13384-1024-4C33-AF5D-AF8E87D63A19}"/>
            </a:ext>
          </a:extLst>
        </xdr:cNvPr>
        <xdr:cNvCxnSpPr/>
      </xdr:nvCxnSpPr>
      <xdr:spPr>
        <a:xfrm>
          <a:off x="13512800" y="10089370"/>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86B4698-00EC-4F2E-8450-1A37345DAE0B}"/>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5EDE2FD5-BA4C-4274-ADB7-D85401C8B2CC}"/>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3576DB6B-08BF-4C86-8356-55335F2F0B62}"/>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AA046C6F-407B-4DF9-991B-D8586F5537A2}"/>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93E118C-86FC-4B47-B9A2-B0E344CAD6B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847DEB3-7C0C-42CE-A3E2-5EC0FFA60F0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0304B7A-37FD-4264-AEED-A541D479BA2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FE54C22-EE81-432B-BF44-F8C3273A777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D634555-0046-48FE-A6BA-23795A64A79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35" name="楕円 334">
          <a:extLst>
            <a:ext uri="{FF2B5EF4-FFF2-40B4-BE49-F238E27FC236}">
              <a16:creationId xmlns:a16="http://schemas.microsoft.com/office/drawing/2014/main" id="{08067B64-BA9C-4E14-B372-DCAF29600862}"/>
            </a:ext>
          </a:extLst>
        </xdr:cNvPr>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10903</xdr:rowOff>
    </xdr:from>
    <xdr:ext cx="762000" cy="259045"/>
    <xdr:sp macro="" textlink="">
      <xdr:nvSpPr>
        <xdr:cNvPr id="336" name="定員管理の状況該当値テキスト">
          <a:extLst>
            <a:ext uri="{FF2B5EF4-FFF2-40B4-BE49-F238E27FC236}">
              <a16:creationId xmlns:a16="http://schemas.microsoft.com/office/drawing/2014/main" id="{DD42ACFA-FCA0-4954-918C-DB01B50D3BAD}"/>
            </a:ext>
          </a:extLst>
        </xdr:cNvPr>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581</xdr:rowOff>
    </xdr:from>
    <xdr:to>
      <xdr:col>77</xdr:col>
      <xdr:colOff>95250</xdr:colOff>
      <xdr:row>59</xdr:row>
      <xdr:rowOff>102181</xdr:rowOff>
    </xdr:to>
    <xdr:sp macro="" textlink="">
      <xdr:nvSpPr>
        <xdr:cNvPr id="337" name="楕円 336">
          <a:extLst>
            <a:ext uri="{FF2B5EF4-FFF2-40B4-BE49-F238E27FC236}">
              <a16:creationId xmlns:a16="http://schemas.microsoft.com/office/drawing/2014/main" id="{EDFCA89E-DCBC-417D-8C48-60A32161A7E3}"/>
            </a:ext>
          </a:extLst>
        </xdr:cNvPr>
        <xdr:cNvSpPr/>
      </xdr:nvSpPr>
      <xdr:spPr>
        <a:xfrm>
          <a:off x="16129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112358</xdr:rowOff>
    </xdr:from>
    <xdr:ext cx="736600" cy="259045"/>
    <xdr:sp macro="" textlink="">
      <xdr:nvSpPr>
        <xdr:cNvPr id="338" name="テキスト ボックス 337">
          <a:extLst>
            <a:ext uri="{FF2B5EF4-FFF2-40B4-BE49-F238E27FC236}">
              <a16:creationId xmlns:a16="http://schemas.microsoft.com/office/drawing/2014/main" id="{74C399A6-050A-42E9-AE4A-BBF37BA045F4}"/>
            </a:ext>
          </a:extLst>
        </xdr:cNvPr>
        <xdr:cNvSpPr txBox="1"/>
      </xdr:nvSpPr>
      <xdr:spPr>
        <a:xfrm>
          <a:off x="15798800" y="98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134112</xdr:rowOff>
    </xdr:from>
    <xdr:to>
      <xdr:col>73</xdr:col>
      <xdr:colOff>44450</xdr:colOff>
      <xdr:row>59</xdr:row>
      <xdr:rowOff>64262</xdr:rowOff>
    </xdr:to>
    <xdr:sp macro="" textlink="">
      <xdr:nvSpPr>
        <xdr:cNvPr id="339" name="楕円 338">
          <a:extLst>
            <a:ext uri="{FF2B5EF4-FFF2-40B4-BE49-F238E27FC236}">
              <a16:creationId xmlns:a16="http://schemas.microsoft.com/office/drawing/2014/main" id="{AFDE2648-BDDB-49AD-8C99-F455435683F0}"/>
            </a:ext>
          </a:extLst>
        </xdr:cNvPr>
        <xdr:cNvSpPr/>
      </xdr:nvSpPr>
      <xdr:spPr>
        <a:xfrm>
          <a:off x="15240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74439</xdr:rowOff>
    </xdr:from>
    <xdr:ext cx="762000" cy="259045"/>
    <xdr:sp macro="" textlink="">
      <xdr:nvSpPr>
        <xdr:cNvPr id="340" name="テキスト ボックス 339">
          <a:extLst>
            <a:ext uri="{FF2B5EF4-FFF2-40B4-BE49-F238E27FC236}">
              <a16:creationId xmlns:a16="http://schemas.microsoft.com/office/drawing/2014/main" id="{68A744FC-4AB1-4261-BBCD-C041ADE941B3}"/>
            </a:ext>
          </a:extLst>
        </xdr:cNvPr>
        <xdr:cNvSpPr txBox="1"/>
      </xdr:nvSpPr>
      <xdr:spPr>
        <a:xfrm>
          <a:off x="14909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142385</xdr:rowOff>
    </xdr:from>
    <xdr:to>
      <xdr:col>68</xdr:col>
      <xdr:colOff>203200</xdr:colOff>
      <xdr:row>59</xdr:row>
      <xdr:rowOff>72535</xdr:rowOff>
    </xdr:to>
    <xdr:sp macro="" textlink="">
      <xdr:nvSpPr>
        <xdr:cNvPr id="341" name="楕円 340">
          <a:extLst>
            <a:ext uri="{FF2B5EF4-FFF2-40B4-BE49-F238E27FC236}">
              <a16:creationId xmlns:a16="http://schemas.microsoft.com/office/drawing/2014/main" id="{7ED377A1-8882-4955-AF0B-D0920E446B1E}"/>
            </a:ext>
          </a:extLst>
        </xdr:cNvPr>
        <xdr:cNvSpPr/>
      </xdr:nvSpPr>
      <xdr:spPr>
        <a:xfrm>
          <a:off x="14351000" y="100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82712</xdr:rowOff>
    </xdr:from>
    <xdr:ext cx="762000" cy="259045"/>
    <xdr:sp macro="" textlink="">
      <xdr:nvSpPr>
        <xdr:cNvPr id="342" name="テキスト ボックス 341">
          <a:extLst>
            <a:ext uri="{FF2B5EF4-FFF2-40B4-BE49-F238E27FC236}">
              <a16:creationId xmlns:a16="http://schemas.microsoft.com/office/drawing/2014/main" id="{789A8C39-3B78-4483-B6C4-2C527EE07466}"/>
            </a:ext>
          </a:extLst>
        </xdr:cNvPr>
        <xdr:cNvSpPr txBox="1"/>
      </xdr:nvSpPr>
      <xdr:spPr>
        <a:xfrm>
          <a:off x="14020800" y="98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94470</xdr:rowOff>
    </xdr:from>
    <xdr:to>
      <xdr:col>64</xdr:col>
      <xdr:colOff>152400</xdr:colOff>
      <xdr:row>59</xdr:row>
      <xdr:rowOff>24620</xdr:rowOff>
    </xdr:to>
    <xdr:sp macro="" textlink="">
      <xdr:nvSpPr>
        <xdr:cNvPr id="343" name="楕円 342">
          <a:extLst>
            <a:ext uri="{FF2B5EF4-FFF2-40B4-BE49-F238E27FC236}">
              <a16:creationId xmlns:a16="http://schemas.microsoft.com/office/drawing/2014/main" id="{D9820037-3AEE-41A2-B755-6D0B85D5E11C}"/>
            </a:ext>
          </a:extLst>
        </xdr:cNvPr>
        <xdr:cNvSpPr/>
      </xdr:nvSpPr>
      <xdr:spPr>
        <a:xfrm>
          <a:off x="13462000" y="100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34797</xdr:rowOff>
    </xdr:from>
    <xdr:ext cx="762000" cy="259045"/>
    <xdr:sp macro="" textlink="">
      <xdr:nvSpPr>
        <xdr:cNvPr id="344" name="テキスト ボックス 343">
          <a:extLst>
            <a:ext uri="{FF2B5EF4-FFF2-40B4-BE49-F238E27FC236}">
              <a16:creationId xmlns:a16="http://schemas.microsoft.com/office/drawing/2014/main" id="{6B1A93C6-4504-4DC5-AD20-CD2CD0DEE6C4}"/>
            </a:ext>
          </a:extLst>
        </xdr:cNvPr>
        <xdr:cNvSpPr txBox="1"/>
      </xdr:nvSpPr>
      <xdr:spPr>
        <a:xfrm>
          <a:off x="13131800" y="98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E22B291C-D6A7-44B7-BC82-0D2BBD3810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A2391F43-2246-4F19-8A7B-B3190D6205C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B2B2777F-0125-45EC-A97D-A1CD66CAA7E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DA870202-C93C-40C7-8A0D-85E5B70B5B3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FEF81FA7-DCB6-4A60-8CE1-1F5A1B6240E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F11B5A27-7D55-4019-BEA8-7F103ECD18E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5D892020-5B6A-479B-AB03-72B52ADEA64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9DC6FB96-A1A9-4DDD-BE90-0B4FD635E9B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AADA1AEB-DD94-4F0C-87A3-6BF777850FF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B9230F07-83E6-4FC4-8B9A-A6F69CEA0C3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BBA7F7E5-83D9-4ED7-A2BE-62719A9A3C1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168855F2-69A6-4219-A078-726FB5905B9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54D7BCDA-F455-4BA0-BE87-81E0CEF7952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EC33C15C-3BE1-45AF-A2FC-6BF21098C16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A63C1244-D008-40A7-8BDE-4083F55EA4A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A898D2AF-3019-441A-81F2-28A7AE525A1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5CF48737-5F15-4332-8B36-9FD3F578FB0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77C60DFB-7EE3-4361-BBB1-36727737B05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7738B1F2-EA34-48E4-A991-EAFA845AE68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5E2DFF6D-1E66-40F2-84E6-89F3E432735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7932F6E-37C0-4685-B1F3-9837D2DB6DB8}"/>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2DEF96B9-DB99-42D8-B9C1-9F05CB7B261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371F6211-E7D9-477C-A23D-25C978484115}"/>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311301CD-3C02-47A1-870A-F7EA55B8524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752A3434-8361-4EC7-A25F-5575F4FC996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BB8233DC-F84C-4C32-B8BB-A58C6A1B9CFC}"/>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51F62086-1381-466B-AD03-5272FB0587D3}"/>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687452DA-0A1B-4F7A-98ED-32EB2C879A9B}"/>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1E9CC100-C5F6-47C1-8D66-D0B6BB2E908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FD877076-9EA8-41DC-AC3D-C75669ACBCF5}"/>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4064</xdr:rowOff>
    </xdr:from>
    <xdr:to>
      <xdr:col>81</xdr:col>
      <xdr:colOff>44450</xdr:colOff>
      <xdr:row>39</xdr:row>
      <xdr:rowOff>57150</xdr:rowOff>
    </xdr:to>
    <xdr:cxnSp macro="">
      <xdr:nvCxnSpPr>
        <xdr:cNvPr id="375" name="直線コネクタ 374">
          <a:extLst>
            <a:ext uri="{FF2B5EF4-FFF2-40B4-BE49-F238E27FC236}">
              <a16:creationId xmlns:a16="http://schemas.microsoft.com/office/drawing/2014/main" id="{D76E8D20-4FD4-401C-AD95-B9A3B19F7712}"/>
            </a:ext>
          </a:extLst>
        </xdr:cNvPr>
        <xdr:cNvCxnSpPr/>
      </xdr:nvCxnSpPr>
      <xdr:spPr>
        <a:xfrm flipV="1">
          <a:off x="16179800" y="669061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76E19E22-555F-4672-9D1D-851AC05DFA22}"/>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22029743-A9F9-4F99-8995-BCE71F634B7F}"/>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110236</xdr:rowOff>
    </xdr:to>
    <xdr:cxnSp macro="">
      <xdr:nvCxnSpPr>
        <xdr:cNvPr id="378" name="直線コネクタ 377">
          <a:extLst>
            <a:ext uri="{FF2B5EF4-FFF2-40B4-BE49-F238E27FC236}">
              <a16:creationId xmlns:a16="http://schemas.microsoft.com/office/drawing/2014/main" id="{E1829C05-46BA-49DB-917B-3FA203EE7CF0}"/>
            </a:ext>
          </a:extLst>
        </xdr:cNvPr>
        <xdr:cNvCxnSpPr/>
      </xdr:nvCxnSpPr>
      <xdr:spPr>
        <a:xfrm flipV="1">
          <a:off x="15290800" y="674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F0E1305-815C-4DFF-9DE5-DAABC3E6D67D}"/>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8A54E658-49EF-46D0-8329-3BA1FED3389E}"/>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110236</xdr:rowOff>
    </xdr:from>
    <xdr:to>
      <xdr:col>72</xdr:col>
      <xdr:colOff>203200</xdr:colOff>
      <xdr:row>39</xdr:row>
      <xdr:rowOff>163322</xdr:rowOff>
    </xdr:to>
    <xdr:cxnSp macro="">
      <xdr:nvCxnSpPr>
        <xdr:cNvPr id="381" name="直線コネクタ 380">
          <a:extLst>
            <a:ext uri="{FF2B5EF4-FFF2-40B4-BE49-F238E27FC236}">
              <a16:creationId xmlns:a16="http://schemas.microsoft.com/office/drawing/2014/main" id="{058764DD-6B13-46CB-B110-96B0B16621C4}"/>
            </a:ext>
          </a:extLst>
        </xdr:cNvPr>
        <xdr:cNvCxnSpPr/>
      </xdr:nvCxnSpPr>
      <xdr:spPr>
        <a:xfrm flipV="1">
          <a:off x="14401800" y="679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71CC7233-7C6D-49A3-B90E-40F9D7394F7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A829EF04-A1B9-466D-9C75-4D34CBC3467B}"/>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11176</xdr:rowOff>
    </xdr:to>
    <xdr:cxnSp macro="">
      <xdr:nvCxnSpPr>
        <xdr:cNvPr id="384" name="直線コネクタ 383">
          <a:extLst>
            <a:ext uri="{FF2B5EF4-FFF2-40B4-BE49-F238E27FC236}">
              <a16:creationId xmlns:a16="http://schemas.microsoft.com/office/drawing/2014/main" id="{354FC9AB-A0E3-4747-8EE2-F90888820C4A}"/>
            </a:ext>
          </a:extLst>
        </xdr:cNvPr>
        <xdr:cNvCxnSpPr/>
      </xdr:nvCxnSpPr>
      <xdr:spPr>
        <a:xfrm flipV="1">
          <a:off x="13512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EDA428F5-387E-4F32-96E5-8056C823C07E}"/>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6473F540-1840-47A3-B43D-8F078279319B}"/>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7A94AA8D-2C3B-481D-A39F-F5E0F1F33FC8}"/>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C99A3CD9-D29A-4567-95EF-F3AEDA09B5D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EF0B0FB1-34E6-4884-9FCA-B37E507E4C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62BA9DDF-02B5-4225-828E-0669AD9249A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17E74EDC-D817-46A9-896B-AD6CC0B41F0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BF6529F-BD25-47E9-B3DC-0874BD91A79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4E930A7-9BCA-43A4-BEFC-22B0813C74B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124714</xdr:rowOff>
    </xdr:from>
    <xdr:to>
      <xdr:col>81</xdr:col>
      <xdr:colOff>95250</xdr:colOff>
      <xdr:row>39</xdr:row>
      <xdr:rowOff>54864</xdr:rowOff>
    </xdr:to>
    <xdr:sp macro="" textlink="">
      <xdr:nvSpPr>
        <xdr:cNvPr id="394" name="楕円 393">
          <a:extLst>
            <a:ext uri="{FF2B5EF4-FFF2-40B4-BE49-F238E27FC236}">
              <a16:creationId xmlns:a16="http://schemas.microsoft.com/office/drawing/2014/main" id="{B6B94B90-E93B-4B18-BD35-4608D68E21A0}"/>
            </a:ext>
          </a:extLst>
        </xdr:cNvPr>
        <xdr:cNvSpPr/>
      </xdr:nvSpPr>
      <xdr:spPr>
        <a:xfrm>
          <a:off x="169672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141241</xdr:rowOff>
    </xdr:from>
    <xdr:ext cx="762000" cy="259045"/>
    <xdr:sp macro="" textlink="">
      <xdr:nvSpPr>
        <xdr:cNvPr id="395" name="公債費負担の状況該当値テキスト">
          <a:extLst>
            <a:ext uri="{FF2B5EF4-FFF2-40B4-BE49-F238E27FC236}">
              <a16:creationId xmlns:a16="http://schemas.microsoft.com/office/drawing/2014/main" id="{56EA62A7-415A-4BA4-8925-FE3856A60C3F}"/>
            </a:ext>
          </a:extLst>
        </xdr:cNvPr>
        <xdr:cNvSpPr txBox="1"/>
      </xdr:nvSpPr>
      <xdr:spPr>
        <a:xfrm>
          <a:off x="17106900" y="64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6" name="楕円 395">
          <a:extLst>
            <a:ext uri="{FF2B5EF4-FFF2-40B4-BE49-F238E27FC236}">
              <a16:creationId xmlns:a16="http://schemas.microsoft.com/office/drawing/2014/main" id="{3A32D9FC-BB57-40DE-AA79-6FFBDB2800A2}"/>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7" name="テキスト ボックス 396">
          <a:extLst>
            <a:ext uri="{FF2B5EF4-FFF2-40B4-BE49-F238E27FC236}">
              <a16:creationId xmlns:a16="http://schemas.microsoft.com/office/drawing/2014/main" id="{671B758E-6A76-41A8-A15C-E2D9A89746EB}"/>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59436</xdr:rowOff>
    </xdr:from>
    <xdr:to>
      <xdr:col>73</xdr:col>
      <xdr:colOff>44450</xdr:colOff>
      <xdr:row>39</xdr:row>
      <xdr:rowOff>161036</xdr:rowOff>
    </xdr:to>
    <xdr:sp macro="" textlink="">
      <xdr:nvSpPr>
        <xdr:cNvPr id="398" name="楕円 397">
          <a:extLst>
            <a:ext uri="{FF2B5EF4-FFF2-40B4-BE49-F238E27FC236}">
              <a16:creationId xmlns:a16="http://schemas.microsoft.com/office/drawing/2014/main" id="{6E0D9A20-D5EF-4EE5-9DB8-06F390533E44}"/>
            </a:ext>
          </a:extLst>
        </xdr:cNvPr>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171213</xdr:rowOff>
    </xdr:from>
    <xdr:ext cx="762000" cy="259045"/>
    <xdr:sp macro="" textlink="">
      <xdr:nvSpPr>
        <xdr:cNvPr id="399" name="テキスト ボックス 398">
          <a:extLst>
            <a:ext uri="{FF2B5EF4-FFF2-40B4-BE49-F238E27FC236}">
              <a16:creationId xmlns:a16="http://schemas.microsoft.com/office/drawing/2014/main" id="{B5D9AC55-1BAC-4EB4-9C7A-80E15783E320}"/>
            </a:ext>
          </a:extLst>
        </xdr:cNvPr>
        <xdr:cNvSpPr txBox="1"/>
      </xdr:nvSpPr>
      <xdr:spPr>
        <a:xfrm>
          <a:off x="14909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0" name="楕円 399">
          <a:extLst>
            <a:ext uri="{FF2B5EF4-FFF2-40B4-BE49-F238E27FC236}">
              <a16:creationId xmlns:a16="http://schemas.microsoft.com/office/drawing/2014/main" id="{EDE58CDF-5FC1-4471-81AD-EEF0D6FAB0E6}"/>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1" name="テキスト ボックス 400">
          <a:extLst>
            <a:ext uri="{FF2B5EF4-FFF2-40B4-BE49-F238E27FC236}">
              <a16:creationId xmlns:a16="http://schemas.microsoft.com/office/drawing/2014/main" id="{0FDFA658-100F-476D-993F-CE75B684EDAC}"/>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2" name="楕円 401">
          <a:extLst>
            <a:ext uri="{FF2B5EF4-FFF2-40B4-BE49-F238E27FC236}">
              <a16:creationId xmlns:a16="http://schemas.microsoft.com/office/drawing/2014/main" id="{83E198BE-91CC-4FFD-9A8A-429874A0DC2D}"/>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3" name="テキスト ボックス 402">
          <a:extLst>
            <a:ext uri="{FF2B5EF4-FFF2-40B4-BE49-F238E27FC236}">
              <a16:creationId xmlns:a16="http://schemas.microsoft.com/office/drawing/2014/main" id="{E4AF84D4-615C-4DA4-AB4D-97B5CF87DBC4}"/>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91213632-3CEA-4EB3-83B4-7576A4540F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F882531F-E12F-4903-8D49-E4BED312D44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334D50A5-8E4F-4F6D-8D2D-53FF17552D9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E687D21F-65D5-42E5-929D-1CD983470A7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69EF8D9D-CD5C-4ED7-97E3-78E040F86A5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71C16C39-2F8A-4064-95AA-621D61522AF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D7DAE497-2A82-4A13-B1D5-97FB594E93B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AB0DA918-0477-47B6-9CC2-CEA75D02DE4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1C4B19C4-AEFE-481F-9078-BB7EE0B437A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29AE8F78-A63A-487E-AA26-D86327E1A9A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8CA03AF7-A03C-4A80-B417-CB527B595A0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64FBA4E2-C88A-442F-8888-AE251893598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CE8A4D01-CBC4-4BDD-AA80-186189A63C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941F3C6A-7E63-442D-8772-B443FE91091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1FB9492D-0B33-4EE6-A494-2FD6367227D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180BAB20-6F7C-47A1-89C0-9C99B398C43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1036482B-EA68-42BB-985B-55A5506E42E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6EC5357E-A275-4F8E-BAB5-6EA22CCD1BA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BDF43A7C-E301-4EDB-9F29-4FB577B3A01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E949F198-28B6-4A27-95D4-E3929C64932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D7C67A2-8955-408B-BC72-BF728862296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1E1A54DA-FF35-4248-9206-0B2B0EB288A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9F8D8BF9-FB17-4FD3-A180-88AC5E6EE3B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D9093F30-815D-461A-9724-FDE526C1428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DB6ECA7-9CBC-46C3-8222-88C709E0F7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66392FCE-C38E-4254-8335-658F0541391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A9E4FB4D-3C9C-4EE6-8179-F98746CA42A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E05809D6-8559-4199-990A-32BD4CE1BE4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C4D153F0-CB86-4B24-8611-F7182D83CE4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2455140C-D69D-4BF3-A7F6-97B825A64E7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BC4EF948-D18D-4082-81AA-DB546276C1AC}"/>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87C3CA44-DE00-4321-98E1-C7FDB5E76852}"/>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72F4C6EB-82EC-4CFC-AB82-B82A3D5394F5}"/>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AA597AEB-8ADE-4680-B7C9-467FFD0F14C1}"/>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7585369D-6730-4C9A-8511-828AB77A87A1}"/>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12B849BC-D39D-4DC4-BC4A-D3D646EB1C04}"/>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67C8DC88-0267-415E-9949-68C8D10BE6E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F1792FB7-9A13-49C9-AE03-DBA75D62D6A2}"/>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235D73A1-BADD-4DF4-81DA-ACB1FEFFD7BE}"/>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4BB105F6-6A1E-4648-B68D-C3D302C451A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4961CCA0-873B-4AC5-AEF8-1EB47D00A828}"/>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C92ADCC5-DE5E-4D12-9BBE-FE09A43C7993}"/>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A4B9FBD3-AFE2-484E-B1E0-B276EFCBEB73}"/>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9E84EAF5-AFB8-4043-9000-4814BA008E9F}"/>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FD2893E-AFF5-4B4A-95BA-DBDA13A34903}"/>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D080AFA7-AA40-4164-945E-A52DECC6B53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A597C52-2801-4570-89A5-8E23DDAE374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FC6D832-FB53-4F6B-8CC1-1A20FA50498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DFADB80-9158-40BD-BF8E-BEE0F18C7F5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24BCFF3-708B-4B9B-9193-D65067D02F1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0A5F751-F536-4B83-9918-39FEF3FA54BD}"/>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F05A68E-1768-4576-BF17-D3F7A8A4D34E}"/>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F0E4895-747F-4AC8-A868-630AE241DA99}"/>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A584DF5-24B8-41E2-81B1-700BFA932B3B}"/>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927CCEC-1AF4-419A-85EB-1CFD18283C03}"/>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908E676-042B-4368-ACD1-461A9220C4B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195D8CA-A7E6-4F8E-BE82-4638613D040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0924DB1-5EEA-455A-A990-A0FD0F0BA5E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530094A4-0E4A-40F3-B3ED-823846E150F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BF7829B-361F-44A6-B48E-B21F45F945D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AE855AC-5C57-4774-B259-A999B8E9370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53810DF-C3C0-40E3-BE68-086F4D6E804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E503D89-8CF9-48E1-BF73-C80B47E48CB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44072FC-C348-4074-9B2D-E86035A44B2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295813B-0882-4CAD-88E0-2A30DB0C897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DD02F2E-E691-4511-A1A2-023403C364A4}"/>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C9C3CE5-CC36-4C5A-B90C-AFB4BE10DD1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C1D348E-8C49-4DE0-85E7-E91A6D7CF9C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A78B127-8591-48C0-8B77-A4E8AF8D842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2D8C9B7-5714-44A2-A812-8F58C7EFA9E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7F9FDA8-3775-4EF0-861E-C7FDDBAA421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2CCB0D7-8BD2-434E-A49A-FCBF34F0C10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516A3AC-9FB6-4247-92E3-ED401E6F026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42FAC3A-47E8-4920-AA22-8DA0337D2BD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92932337-6984-4740-83E1-1150DBAF688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F23C2A5-1176-4B48-96DB-5696D7DE0A5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BA60028-E718-4956-9F0D-D2B1DF58CA6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7AE7E18-0BB3-4313-A0C0-5E35903825A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B201C4A-E60E-489D-A526-A52DD662548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FA1C085-42C7-4DCF-9D64-772552DA1B3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1CBA1AA6-6B4A-4033-B065-C4B6356177A3}"/>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5C40704-46FD-4233-9C2E-1C90B689FFAF}"/>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479D91-6F96-4E8F-B36B-F2DA9022004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48E2280-004B-4B73-9A44-7AF91F609EC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1BCEF1EA-FCB5-455B-B9F3-8F04407ACAA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D56D303-1306-44D3-B6BB-2A1E9AEA6968}"/>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B2273F3-0BD4-4103-87F5-AC3204F92B4D}"/>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C69CA8A-2028-4D89-BCE4-EA8622D7157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7BE7B19-1026-4364-B2BF-4B6AD0FCF82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E889842-B2AD-477C-B554-F38937B117E9}"/>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EE424CE-5332-4E5C-AB9F-BA89D9DA77F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9D7EB70-0633-4308-8696-D11B97B17833}"/>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3EDAD13-C4B8-484B-8151-7CF31F7448B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900A5A1C-AEA3-4898-83C9-36403247FFB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A6F1A1E-DF02-4FE3-8452-A7D21FA52BE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E84E9A40-F844-4DB4-BA16-3615B3A8566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82DAE77-1EF1-4020-9956-7A3950B0112D}"/>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5EF7BBD4-9968-44A8-9816-0B63694E484C}"/>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EDC890BB-A215-4498-BA2A-90506D5525FA}"/>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3311136-2C13-43FC-9603-A2F3885D014B}"/>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49783829-FCA2-433E-A859-E7BEF9522822}"/>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200BDBA7-FD80-4C39-A1A2-242108DEA23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809A3BAA-E56F-4524-AC02-0EC7C624CFF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B08AC5A9-D90E-4337-8251-66A061A683DC}"/>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B8CEF553-D4F9-48F1-919E-6E2DA625E6D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30144DDA-569A-45FB-8C04-AD1187BD05B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D3554D68-3EB7-4CD6-B62A-EFEDAD3F487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60CFDABD-061E-40DB-9654-85BF6E9494A1}"/>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4CDF004B-8063-4DF5-AE95-9CD58F60EC37}"/>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15A1EC1C-E1FC-4140-9C31-812EF8ACC91B}"/>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99E25A01-6E75-40FA-BD66-82F6DFA69909}"/>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4B00C643-F4AC-496A-A77B-820F773AD815}"/>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119ACB52-96DF-4FD3-A166-5C269986960F}"/>
            </a:ext>
          </a:extLst>
        </xdr:cNvPr>
        <xdr:cNvCxnSpPr/>
      </xdr:nvCxnSpPr>
      <xdr:spPr>
        <a:xfrm>
          <a:off x="3987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36A55A20-5F0B-4346-889F-221AB018F13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2A850A8F-B38A-4EB0-A944-652A06DC439B}"/>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2DD257B7-D7F0-4133-BEE6-F83A3D813A9A}"/>
            </a:ext>
          </a:extLst>
        </xdr:cNvPr>
        <xdr:cNvCxnSpPr/>
      </xdr:nvCxnSpPr>
      <xdr:spPr>
        <a:xfrm>
          <a:off x="3098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D35A06A4-1E7D-4A4F-A7C8-838A213E7E9E}"/>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F1672012-106C-45C9-9909-0ED36C20E4C5}"/>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126458A5-6331-4F3C-8341-E605D72F9DA4}"/>
            </a:ext>
          </a:extLst>
        </xdr:cNvPr>
        <xdr:cNvCxnSpPr/>
      </xdr:nvCxnSpPr>
      <xdr:spPr>
        <a:xfrm flipV="1">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FCDAC204-1A87-4165-80CD-D80A91F4A003}"/>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226EBD98-0A0C-4592-A54A-4ADAD241FC0B}"/>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7D226A29-D442-4391-97F4-8855FDCE275F}"/>
            </a:ext>
          </a:extLst>
        </xdr:cNvPr>
        <xdr:cNvCxnSpPr/>
      </xdr:nvCxnSpPr>
      <xdr:spPr>
        <a:xfrm>
          <a:off x="1320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86002204-9462-4B8D-AFD2-2B7D4B4F640D}"/>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4F2788D6-D595-4792-AFBF-3D505FE9D71D}"/>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DAD9F079-F1F8-4D18-BBC4-19047E9458A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9EEF2C68-26BB-4A66-A0F5-421827BBD0BF}"/>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4F2C4276-57D2-48C9-932F-B6B3FC52C7D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80DCE5F-865D-401A-9F62-09D778B6686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EC170F32-BF14-41FA-9D2C-DDD50D566D4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1C94C26B-1973-4ADE-8ED6-93C4F639A4C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7EAB1047-1B32-45E7-9183-F793536C84D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1A62FF90-F9C3-44DE-AC79-6AF189A747DC}"/>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1CC95A6-43B5-45C6-A683-9F61F02E663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D786880C-B490-469E-9F88-91AB9D8689A9}"/>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862C0A9C-87EC-4349-AA4B-451CAB8D9B6B}"/>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81A1DBC8-1AE8-48EA-B6DC-751413109C2D}"/>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223D7B8B-D9C0-4EF3-BADD-43343B1D02D7}"/>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6EAA6251-FA87-4324-86CC-B94AA50433B8}"/>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95DE747C-E4EB-449A-B0BE-3361A428C089}"/>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EE1D8B-0815-4CA3-9F21-00239DA362CA}"/>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1D29FE1D-999B-4986-95DC-8E4FB60BFFAA}"/>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14919867-695C-46A4-84EC-BC59CB4E399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226E339C-CE6F-41B7-A75F-254265C0BAE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1438C883-0DAE-4008-8675-F9B7839227E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6902DFBD-E9F0-47EB-8FA7-91D1EE0E33B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A31952E2-AB0A-47BA-A6AF-17781DCEEF4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8FF1EA08-E811-4E7E-B586-E2AF9BAA7AC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6C4A8F00-59ED-4AF9-97FC-3DA0A41F2B2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A19097CD-3551-4A8C-8F44-892FB8A4E24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A1DC94D0-5C7D-4FAD-816F-C015FA996C9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C2E7460A-337C-4F40-94D6-21295D2460C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9FE423B9-EF83-493B-B07B-DF851D34B77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斎場業務、消防救急業務を萩市に、可燃ゴミ処理業務を萩・長門清掃一部事務組合にそれぞれ委託しているほか、マイナンバー制度導入や住民情報システム単独クラウドによる電算経費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次年度の単独クラウド電算経費の一部は減額となるものの、斎場業務等の委託業務は増加傾向にあるため、更なる事務事業の見直しや事業の厳選等により経費節減を図る。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26DFF85C-8D30-4632-B1D8-4E4B78EFC81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E2FE7157-7DDA-4311-B3DA-E404DC7B42F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E5E0F112-018F-44D4-9D47-AD2FA3C772A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990FC4AE-9DB6-4D55-B95D-CA975723F519}"/>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F18FD01B-CC56-42AE-B7B3-56D31FDADD9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F44AC5D2-6ED8-4C5A-8E20-EEF9F2A90C56}"/>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12269475-7DDA-4DEE-B9F6-C6B625A15522}"/>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18895A47-5EE3-4067-BA39-A5D4BD0638DD}"/>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5E6183D2-DF1F-4AA0-954B-1E580C8914FA}"/>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C311249A-EB59-4D72-9BF3-A5B2ADE5F79B}"/>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C0C5C666-F5DA-46CC-93CE-91274076DD1C}"/>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2964153C-8A77-45C0-8789-3B81DAE4B77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F05C5D1B-99BF-4219-B9A3-FA60C4F2D68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82424645-3537-42FF-941C-CC434039C00D}"/>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7C31800A-BCC5-4211-94B2-EE3719BB8132}"/>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D70587DE-65C4-4E92-8DF2-C457E74D631D}"/>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8ABC45BF-0C34-4B57-9EE9-6A3F51403F65}"/>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E40E780A-0287-4AE0-BB22-C6A5CC2B548B}"/>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14986</xdr:rowOff>
    </xdr:from>
    <xdr:to>
      <xdr:col>82</xdr:col>
      <xdr:colOff>107950</xdr:colOff>
      <xdr:row>19</xdr:row>
      <xdr:rowOff>74422</xdr:rowOff>
    </xdr:to>
    <xdr:cxnSp macro="">
      <xdr:nvCxnSpPr>
        <xdr:cNvPr id="122" name="直線コネクタ 121">
          <a:extLst>
            <a:ext uri="{FF2B5EF4-FFF2-40B4-BE49-F238E27FC236}">
              <a16:creationId xmlns:a16="http://schemas.microsoft.com/office/drawing/2014/main" id="{0147CB36-28CE-4463-A255-9CFDF1A72321}"/>
            </a:ext>
          </a:extLst>
        </xdr:cNvPr>
        <xdr:cNvCxnSpPr/>
      </xdr:nvCxnSpPr>
      <xdr:spPr>
        <a:xfrm>
          <a:off x="15671800" y="32725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9F9E5319-FBFA-40C0-92F3-419CCF0E73B4}"/>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D1EE7F23-D2FB-4493-B647-2019B273662B}"/>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19</xdr:row>
      <xdr:rowOff>14986</xdr:rowOff>
    </xdr:to>
    <xdr:cxnSp macro="">
      <xdr:nvCxnSpPr>
        <xdr:cNvPr id="125" name="直線コネクタ 124">
          <a:extLst>
            <a:ext uri="{FF2B5EF4-FFF2-40B4-BE49-F238E27FC236}">
              <a16:creationId xmlns:a16="http://schemas.microsoft.com/office/drawing/2014/main" id="{CCC3EA66-CA3E-4A72-B991-0C0BF3F8B425}"/>
            </a:ext>
          </a:extLst>
        </xdr:cNvPr>
        <xdr:cNvCxnSpPr/>
      </xdr:nvCxnSpPr>
      <xdr:spPr>
        <a:xfrm>
          <a:off x="14782800" y="31490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2BAED84F-4D60-4453-8F88-741C61DA9AD1}"/>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24893AC6-ABFD-427E-8AAD-E7E3BB833176}"/>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id="{32B4E4C0-7FCD-4F39-8340-CA02CC5D1A23}"/>
            </a:ext>
          </a:extLst>
        </xdr:cNvPr>
        <xdr:cNvCxnSpPr/>
      </xdr:nvCxnSpPr>
      <xdr:spPr>
        <a:xfrm flipV="1">
          <a:off x="13893800" y="3149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926807AF-E7AF-400B-AE16-B5F128727C39}"/>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8029A9AC-F7B1-4D8D-966C-500BFDABAD58}"/>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72136</xdr:rowOff>
    </xdr:to>
    <xdr:cxnSp macro="">
      <xdr:nvCxnSpPr>
        <xdr:cNvPr id="131" name="直線コネクタ 130">
          <a:extLst>
            <a:ext uri="{FF2B5EF4-FFF2-40B4-BE49-F238E27FC236}">
              <a16:creationId xmlns:a16="http://schemas.microsoft.com/office/drawing/2014/main" id="{40E26435-B19B-47BB-80DB-9CBE44AB7655}"/>
            </a:ext>
          </a:extLst>
        </xdr:cNvPr>
        <xdr:cNvCxnSpPr/>
      </xdr:nvCxnSpPr>
      <xdr:spPr>
        <a:xfrm>
          <a:off x="13004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6E6FA024-D2A5-4C87-AFC6-0EB33FADC74F}"/>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4CFC22F3-984B-469A-BE50-24E2738812B4}"/>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F5D159C3-7414-4A1D-B534-28B97F294439}"/>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AE3480F1-115F-4644-AF1E-7E875FBE12D3}"/>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CBD57F4D-47A8-4833-9A6C-CEE8A6440F4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AC794500-3498-478C-9357-4E3C9553EFF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67AC6384-148F-47E1-913F-335A3A43555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6B7CEC3-B9AC-4186-A2D9-087DB959CFFA}"/>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F6818FD-7EBB-43D3-A490-F90E172DD6B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1" name="楕円 140">
          <a:extLst>
            <a:ext uri="{FF2B5EF4-FFF2-40B4-BE49-F238E27FC236}">
              <a16:creationId xmlns:a16="http://schemas.microsoft.com/office/drawing/2014/main" id="{3205324D-8484-46D5-AE6B-87766EF2CB8B}"/>
            </a:ext>
          </a:extLst>
        </xdr:cNvPr>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2" name="物件費該当値テキスト">
          <a:extLst>
            <a:ext uri="{FF2B5EF4-FFF2-40B4-BE49-F238E27FC236}">
              <a16:creationId xmlns:a16="http://schemas.microsoft.com/office/drawing/2014/main" id="{E63AFC11-91C4-40B3-93D5-C556BA2FF7C7}"/>
            </a:ext>
          </a:extLst>
        </xdr:cNvPr>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135636</xdr:rowOff>
    </xdr:from>
    <xdr:to>
      <xdr:col>78</xdr:col>
      <xdr:colOff>120650</xdr:colOff>
      <xdr:row>19</xdr:row>
      <xdr:rowOff>65786</xdr:rowOff>
    </xdr:to>
    <xdr:sp macro="" textlink="">
      <xdr:nvSpPr>
        <xdr:cNvPr id="143" name="楕円 142">
          <a:extLst>
            <a:ext uri="{FF2B5EF4-FFF2-40B4-BE49-F238E27FC236}">
              <a16:creationId xmlns:a16="http://schemas.microsoft.com/office/drawing/2014/main" id="{D46C5C3B-02A3-4686-B9AC-CC657F4801A3}"/>
            </a:ext>
          </a:extLst>
        </xdr:cNvPr>
        <xdr:cNvSpPr/>
      </xdr:nvSpPr>
      <xdr:spPr>
        <a:xfrm>
          <a:off x="15621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50563</xdr:rowOff>
    </xdr:from>
    <xdr:ext cx="736600" cy="259045"/>
    <xdr:sp macro="" textlink="">
      <xdr:nvSpPr>
        <xdr:cNvPr id="144" name="テキスト ボックス 143">
          <a:extLst>
            <a:ext uri="{FF2B5EF4-FFF2-40B4-BE49-F238E27FC236}">
              <a16:creationId xmlns:a16="http://schemas.microsoft.com/office/drawing/2014/main" id="{BA89EAE9-C500-43AB-9EE2-48DBAD805A9A}"/>
            </a:ext>
          </a:extLst>
        </xdr:cNvPr>
        <xdr:cNvSpPr txBox="1"/>
      </xdr:nvSpPr>
      <xdr:spPr>
        <a:xfrm>
          <a:off x="15290800" y="330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a:extLst>
            <a:ext uri="{FF2B5EF4-FFF2-40B4-BE49-F238E27FC236}">
              <a16:creationId xmlns:a16="http://schemas.microsoft.com/office/drawing/2014/main" id="{0E2E121A-58AA-488A-829E-E2CBCB3B61A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a:extLst>
            <a:ext uri="{FF2B5EF4-FFF2-40B4-BE49-F238E27FC236}">
              <a16:creationId xmlns:a16="http://schemas.microsoft.com/office/drawing/2014/main" id="{615C2F55-8CE7-41D2-AEEA-5446DAD6FB14}"/>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7" name="楕円 146">
          <a:extLst>
            <a:ext uri="{FF2B5EF4-FFF2-40B4-BE49-F238E27FC236}">
              <a16:creationId xmlns:a16="http://schemas.microsoft.com/office/drawing/2014/main" id="{93E782AF-5355-4DF9-889B-F44D77DF759B}"/>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48" name="テキスト ボックス 147">
          <a:extLst>
            <a:ext uri="{FF2B5EF4-FFF2-40B4-BE49-F238E27FC236}">
              <a16:creationId xmlns:a16="http://schemas.microsoft.com/office/drawing/2014/main" id="{A6B1C99D-0815-4EA4-8C91-B48803FEDB6D}"/>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49" name="楕円 148">
          <a:extLst>
            <a:ext uri="{FF2B5EF4-FFF2-40B4-BE49-F238E27FC236}">
              <a16:creationId xmlns:a16="http://schemas.microsoft.com/office/drawing/2014/main" id="{1C5FC3CC-067F-43B4-B7F2-9CB486B24D4F}"/>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id="{49B8679F-7696-4B66-B812-653FCC767CF6}"/>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1C5E6628-07DB-4743-81F6-6BCA4B54E7BE}"/>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55D6FC6C-A15B-48A3-8780-F33767B82A1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EE7A2B6-D2DA-4678-AE10-3CB12FDDD06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DC059605-CE6B-4551-9761-361B3175289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D7C0946F-C213-47AE-8E2A-0B265905AA2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5421DD6C-FF55-4657-8F03-95410EB3476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53C2C35D-31A8-45F2-9A92-44A51D8DC06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945BD6F7-CC5F-4938-B8CF-DD54F931E46D}"/>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D3DB75F9-EFE3-46E3-A203-FCDDB942522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A69E9B58-ABD4-45C7-91CD-AD55D7C508F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AF728114-D734-4888-8BDA-085EF8832A9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人と人口に対する割合が高く、また、養護老人ホーム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今後とも、健康づくり事業や疾病予防事業、介護予防事業等を強化し、扶助費の抑制に努める。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15C70B66-0768-4811-AE86-BDDEF7B8F60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5AA0315D-7CBB-4369-A1FF-717837A7B27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5D6DF487-F9C3-4FB8-AE27-7EEA8655E80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6B17E135-A3D8-476F-B4D8-5789EF9FB7D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58191168-0597-46E1-9432-33E81E974B5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3F7CF2B5-7EB6-4C9D-BD4F-06794F3E472E}"/>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7D41BE67-8A6A-440D-BFCF-F749D95CDF8D}"/>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55207742-8C20-4D28-9F8E-F5C7D67D3C92}"/>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525E1B43-7BCA-4B8C-9A47-715D743F089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1D25B756-2DA7-45E2-8B52-52A4F3228AF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80FDC618-E12E-4D96-9C0A-7049DA3CBFF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1C4C8B4A-5DFE-4349-A059-D5C54FD429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506367CD-5E8E-46F9-8B37-0AE5AA9CF3A8}"/>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B5F2556E-F757-4B86-895E-D0773E5832F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C24A1D54-C7E2-4037-8E27-80556C75BD9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5C4E11BC-6C18-4718-8436-0A8AFA2DDF4E}"/>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6933E64D-6FAA-4E39-8F8B-2F3DFB83EED6}"/>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C01B5F7-D8A9-4A0E-A10B-AB1C3D99FD25}"/>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F608DF26-104C-4CF4-8722-F542329EA8F1}"/>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28A3272A-4F5F-4DD0-A11C-E55B4531B9F7}"/>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4FD6E235-0B3C-4CC3-B8C7-69F41794B31F}"/>
            </a:ext>
          </a:extLst>
        </xdr:cNvPr>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1BA2357F-6D5F-4E29-91ED-E642FF1E9EBA}"/>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C3BB6F4E-FCD5-4305-AACE-ADDD7421F549}"/>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5" name="直線コネクタ 184">
          <a:extLst>
            <a:ext uri="{FF2B5EF4-FFF2-40B4-BE49-F238E27FC236}">
              <a16:creationId xmlns:a16="http://schemas.microsoft.com/office/drawing/2014/main" id="{06681819-65BE-44FA-8197-6449FBB62BC7}"/>
            </a:ext>
          </a:extLst>
        </xdr:cNvPr>
        <xdr:cNvCxnSpPr/>
      </xdr:nvCxnSpPr>
      <xdr:spPr>
        <a:xfrm flipV="1">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F4F9630-D59B-47BB-830A-5B58E6C69999}"/>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46755DE0-0949-40CC-A70F-3147F8372852}"/>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152400</xdr:rowOff>
    </xdr:to>
    <xdr:cxnSp macro="">
      <xdr:nvCxnSpPr>
        <xdr:cNvPr id="188" name="直線コネクタ 187">
          <a:extLst>
            <a:ext uri="{FF2B5EF4-FFF2-40B4-BE49-F238E27FC236}">
              <a16:creationId xmlns:a16="http://schemas.microsoft.com/office/drawing/2014/main" id="{AF14FC18-29BC-405A-B20A-02AA59173658}"/>
            </a:ext>
          </a:extLst>
        </xdr:cNvPr>
        <xdr:cNvCxnSpPr/>
      </xdr:nvCxnSpPr>
      <xdr:spPr>
        <a:xfrm>
          <a:off x="2209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C6BCB781-2988-42B1-81D9-FADA38A8981F}"/>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F4584691-D6ED-4A5E-812B-5D6C1CCB79CF}"/>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76200</xdr:rowOff>
    </xdr:to>
    <xdr:cxnSp macro="">
      <xdr:nvCxnSpPr>
        <xdr:cNvPr id="191" name="直線コネクタ 190">
          <a:extLst>
            <a:ext uri="{FF2B5EF4-FFF2-40B4-BE49-F238E27FC236}">
              <a16:creationId xmlns:a16="http://schemas.microsoft.com/office/drawing/2014/main" id="{0F3D5CB6-A6A6-4D7F-BCF9-5BAB0E012B35}"/>
            </a:ext>
          </a:extLst>
        </xdr:cNvPr>
        <xdr:cNvCxnSpPr/>
      </xdr:nvCxnSpPr>
      <xdr:spPr>
        <a:xfrm>
          <a:off x="1320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9F0119A1-EA8A-4890-8375-1747412A633F}"/>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CEAD6EF4-1AAC-466B-A278-338448B1EE1A}"/>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A3ED363F-B4A1-430C-8C4E-591F52BABAF1}"/>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6D42C49F-10C3-4C76-A79D-FE8B1CDF502F}"/>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860B7524-41E4-4294-9FE7-3A1BE26AC42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609A29EA-BB04-48BD-A28B-EDAE3E17052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DBA92327-CF36-48C1-A32E-EF3A9280445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3BF10F49-56B7-4FFB-A9EE-1A70BED4A1E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E678852-54AE-4DFF-9E39-AB65D0A9208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1" name="楕円 200">
          <a:extLst>
            <a:ext uri="{FF2B5EF4-FFF2-40B4-BE49-F238E27FC236}">
              <a16:creationId xmlns:a16="http://schemas.microsoft.com/office/drawing/2014/main" id="{12DB3653-CDB8-44EC-8AC6-47DBB771AB1B}"/>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2" name="扶助費該当値テキスト">
          <a:extLst>
            <a:ext uri="{FF2B5EF4-FFF2-40B4-BE49-F238E27FC236}">
              <a16:creationId xmlns:a16="http://schemas.microsoft.com/office/drawing/2014/main" id="{F494DDB4-2923-4AC4-93F6-AF64E41324E3}"/>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3" name="楕円 202">
          <a:extLst>
            <a:ext uri="{FF2B5EF4-FFF2-40B4-BE49-F238E27FC236}">
              <a16:creationId xmlns:a16="http://schemas.microsoft.com/office/drawing/2014/main" id="{832DA051-5E02-49D3-ABA8-E9E5192551B1}"/>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04" name="テキスト ボックス 203">
          <a:extLst>
            <a:ext uri="{FF2B5EF4-FFF2-40B4-BE49-F238E27FC236}">
              <a16:creationId xmlns:a16="http://schemas.microsoft.com/office/drawing/2014/main" id="{7EC199F4-036A-4EB6-939D-C70B9A89C622}"/>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5" name="楕円 204">
          <a:extLst>
            <a:ext uri="{FF2B5EF4-FFF2-40B4-BE49-F238E27FC236}">
              <a16:creationId xmlns:a16="http://schemas.microsoft.com/office/drawing/2014/main" id="{8742948A-9215-4B25-934C-4C399AE6808F}"/>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6" name="テキスト ボックス 205">
          <a:extLst>
            <a:ext uri="{FF2B5EF4-FFF2-40B4-BE49-F238E27FC236}">
              <a16:creationId xmlns:a16="http://schemas.microsoft.com/office/drawing/2014/main" id="{4E93E610-224D-4FC2-A815-C1AC44DB9269}"/>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7" name="楕円 206">
          <a:extLst>
            <a:ext uri="{FF2B5EF4-FFF2-40B4-BE49-F238E27FC236}">
              <a16:creationId xmlns:a16="http://schemas.microsoft.com/office/drawing/2014/main" id="{C27292EE-ED84-4640-8742-F45AD4FD4841}"/>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08" name="テキスト ボックス 207">
          <a:extLst>
            <a:ext uri="{FF2B5EF4-FFF2-40B4-BE49-F238E27FC236}">
              <a16:creationId xmlns:a16="http://schemas.microsoft.com/office/drawing/2014/main" id="{68F4EE7C-9064-4114-A29D-3BDA97CAA0E7}"/>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a:extLst>
            <a:ext uri="{FF2B5EF4-FFF2-40B4-BE49-F238E27FC236}">
              <a16:creationId xmlns:a16="http://schemas.microsoft.com/office/drawing/2014/main" id="{A07063E4-5781-4FE0-BDAF-B56E7860E5D9}"/>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a:extLst>
            <a:ext uri="{FF2B5EF4-FFF2-40B4-BE49-F238E27FC236}">
              <a16:creationId xmlns:a16="http://schemas.microsoft.com/office/drawing/2014/main" id="{ECCABD59-4085-4A56-BD67-0800352DACEC}"/>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73E4CE81-6170-4077-9F5B-71C431C0B76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44EB24BA-38EE-4B00-AA94-7C64781167A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BC52F01B-A184-40F0-823D-F1B50D295BF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9BC8D2A9-13DF-40EA-BC7C-27798A8A111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E0D48411-37A5-41E5-B715-54D998841FF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95849578-0080-4A85-9464-EF5D8309848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26D23C4F-9725-40C6-A8DE-4A17E652773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63E7BAF2-B2F7-419B-AC66-436A1FAA75E1}"/>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774AEFF5-D17A-4DAB-9DCE-2A507FCACE0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DE1EE5E8-41A4-44C5-8F00-C8BDA1B6B1F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67632E68-AD9A-4189-AA73-3B8A5019EDD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222CD773-12D5-47E1-9FF8-F35D94B9BAD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3D4BB2E5-F154-4546-B1B6-F503ACD16FE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707160EA-60AF-4EBC-9D6E-6323AD8B03E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DBB8D915-F65F-4A0D-9324-7A3A72EC9F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EDCE4429-12DF-4AA4-BF2C-FFE06FAA88CB}"/>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272E07E1-905B-469D-89B9-9CE6C080F3F7}"/>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FDB1B646-D5BA-4F16-8398-17D2D0185E8B}"/>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85DA5DD7-04BB-41C3-B191-445A7627EDBC}"/>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38D5215E-691D-4763-B06A-9206273E0909}"/>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C46E733B-E9B1-48FA-B42D-5CAFD37FE5DD}"/>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1F1C6A56-DBBF-4F36-B82A-D82637BBD7E9}"/>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5CA53917-7BFA-48B1-BFF9-FE2D5C32840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BCBA9C92-5D18-4086-B6F8-9143DCFD1B0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DAD32C9C-CDEF-43A2-98A7-F33C80E916D6}"/>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E89D7EB7-D666-4620-BE86-139472C2D411}"/>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D834ABD2-3FAB-45D7-B441-899C726F18D6}"/>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D2EC2AC-CD31-4499-B48B-42AF0FBBB379}"/>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13424A2F-A2D4-4DC7-ADD1-505A8693CB29}"/>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1270</xdr:rowOff>
    </xdr:to>
    <xdr:cxnSp macro="">
      <xdr:nvCxnSpPr>
        <xdr:cNvPr id="240" name="直線コネクタ 239">
          <a:extLst>
            <a:ext uri="{FF2B5EF4-FFF2-40B4-BE49-F238E27FC236}">
              <a16:creationId xmlns:a16="http://schemas.microsoft.com/office/drawing/2014/main" id="{DD25A536-312C-456B-BFF0-B06E546FD478}"/>
            </a:ext>
          </a:extLst>
        </xdr:cNvPr>
        <xdr:cNvCxnSpPr/>
      </xdr:nvCxnSpPr>
      <xdr:spPr>
        <a:xfrm>
          <a:off x="15671800" y="9746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E47985E-36B5-4182-B3CF-9DB0968461C7}"/>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4A29AD9D-2896-4363-AF7D-26D5097EC686}"/>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145288</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32A473F0-214E-451C-872F-9ADD1C879E62}"/>
            </a:ext>
          </a:extLst>
        </xdr:cNvPr>
        <xdr:cNvCxnSpPr/>
      </xdr:nvCxnSpPr>
      <xdr:spPr>
        <a:xfrm flipV="1">
          <a:off x="14782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F67C54DE-383B-4E73-AA65-E1562F483918}"/>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1A2EF6E6-39D9-4346-8BA5-2B3FB49E457E}"/>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56</xdr:row>
      <xdr:rowOff>159004</xdr:rowOff>
    </xdr:to>
    <xdr:cxnSp macro="">
      <xdr:nvCxnSpPr>
        <xdr:cNvPr id="246" name="直線コネクタ 245">
          <a:extLst>
            <a:ext uri="{FF2B5EF4-FFF2-40B4-BE49-F238E27FC236}">
              <a16:creationId xmlns:a16="http://schemas.microsoft.com/office/drawing/2014/main" id="{326210DE-A5E4-4E30-891B-380AEB82FBB2}"/>
            </a:ext>
          </a:extLst>
        </xdr:cNvPr>
        <xdr:cNvCxnSpPr/>
      </xdr:nvCxnSpPr>
      <xdr:spPr>
        <a:xfrm>
          <a:off x="13893800" y="9760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1A3BA017-4117-49DC-89C4-B600474EA7FF}"/>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46029E7F-8F36-4031-94F1-9081A623C9B2}"/>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5842</xdr:rowOff>
    </xdr:to>
    <xdr:cxnSp macro="">
      <xdr:nvCxnSpPr>
        <xdr:cNvPr id="249" name="直線コネクタ 248">
          <a:extLst>
            <a:ext uri="{FF2B5EF4-FFF2-40B4-BE49-F238E27FC236}">
              <a16:creationId xmlns:a16="http://schemas.microsoft.com/office/drawing/2014/main" id="{BA631B09-5BB5-4421-A191-78564A523BA0}"/>
            </a:ext>
          </a:extLst>
        </xdr:cNvPr>
        <xdr:cNvCxnSpPr/>
      </xdr:nvCxnSpPr>
      <xdr:spPr>
        <a:xfrm flipV="1">
          <a:off x="13004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B374826B-289A-4FAF-9035-58E730CF5801}"/>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EBB56A4F-4539-4156-8174-9D714190F097}"/>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EA764024-A90F-429D-810E-03149FC4C7E6}"/>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D2B54CFB-41CB-47DB-A3C3-E779EF9DF17E}"/>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70BA508B-70B8-40CF-922B-FBE1D3575AD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E841A37A-8DDA-4430-88D7-C58CCCCF563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6F291532-A733-4C65-BA8B-922E58E1E70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8CB8092A-0252-4E8C-BDCA-C7B4D731835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AB84AA65-1374-42F0-90A3-3A760ABC5BA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9" name="楕円 258">
          <a:extLst>
            <a:ext uri="{FF2B5EF4-FFF2-40B4-BE49-F238E27FC236}">
              <a16:creationId xmlns:a16="http://schemas.microsoft.com/office/drawing/2014/main" id="{2D3645CC-C7DF-4346-B282-051DFCC8A0B6}"/>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0" name="その他該当値テキスト">
          <a:extLst>
            <a:ext uri="{FF2B5EF4-FFF2-40B4-BE49-F238E27FC236}">
              <a16:creationId xmlns:a16="http://schemas.microsoft.com/office/drawing/2014/main" id="{DAE7D126-C516-43BE-AD2F-9227B6C0B738}"/>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1" name="楕円 260">
          <a:extLst>
            <a:ext uri="{FF2B5EF4-FFF2-40B4-BE49-F238E27FC236}">
              <a16:creationId xmlns:a16="http://schemas.microsoft.com/office/drawing/2014/main" id="{B37E4D5E-0CCD-44AC-AF2E-DA34975A0082}"/>
            </a:ext>
          </a:extLst>
        </xdr:cNvPr>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2" name="テキスト ボックス 261">
          <a:extLst>
            <a:ext uri="{FF2B5EF4-FFF2-40B4-BE49-F238E27FC236}">
              <a16:creationId xmlns:a16="http://schemas.microsoft.com/office/drawing/2014/main" id="{D22963DD-16F2-463B-AB9B-203BC5AD1F6E}"/>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3" name="楕円 262">
          <a:extLst>
            <a:ext uri="{FF2B5EF4-FFF2-40B4-BE49-F238E27FC236}">
              <a16:creationId xmlns:a16="http://schemas.microsoft.com/office/drawing/2014/main" id="{0711077B-5E95-4866-84FA-ACD258D56D0F}"/>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4" name="テキスト ボックス 263">
          <a:extLst>
            <a:ext uri="{FF2B5EF4-FFF2-40B4-BE49-F238E27FC236}">
              <a16:creationId xmlns:a16="http://schemas.microsoft.com/office/drawing/2014/main" id="{454130A2-3BE3-45BC-8662-EAF25AA6F124}"/>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5" name="楕円 264">
          <a:extLst>
            <a:ext uri="{FF2B5EF4-FFF2-40B4-BE49-F238E27FC236}">
              <a16:creationId xmlns:a16="http://schemas.microsoft.com/office/drawing/2014/main" id="{10BE0CC7-EF6C-4B89-B86A-9E516045A73E}"/>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6" name="テキスト ボックス 265">
          <a:extLst>
            <a:ext uri="{FF2B5EF4-FFF2-40B4-BE49-F238E27FC236}">
              <a16:creationId xmlns:a16="http://schemas.microsoft.com/office/drawing/2014/main" id="{D70F8E50-D0C6-4625-BDF3-EDEA92780ED1}"/>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7" name="楕円 266">
          <a:extLst>
            <a:ext uri="{FF2B5EF4-FFF2-40B4-BE49-F238E27FC236}">
              <a16:creationId xmlns:a16="http://schemas.microsoft.com/office/drawing/2014/main" id="{2E473051-585D-4210-A3EA-FA67BE0EEB91}"/>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68" name="テキスト ボックス 267">
          <a:extLst>
            <a:ext uri="{FF2B5EF4-FFF2-40B4-BE49-F238E27FC236}">
              <a16:creationId xmlns:a16="http://schemas.microsoft.com/office/drawing/2014/main" id="{5112B052-2C85-435A-988C-E4C5D116C5A6}"/>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71FF4183-EE5A-47E9-BFBC-1331D88509C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F697C75F-558B-42DF-A340-5682415413C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3B4D63FB-3960-4212-B221-FC3547F5B68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3EBBB601-7C12-4897-B2B7-D950B1C9A06D}"/>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69369ECF-5384-4D4F-9805-B9D59F65831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3299CB51-7D43-468A-BA1F-D064611BAB5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6CA479C1-B84D-4793-9FB8-EBEFEC9B4C5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805F820B-BE17-4967-A7C1-453D1484CDC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5098DFB5-95DD-4175-90CE-14792FBEED23}"/>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9EA6C571-606D-4660-A8D3-860A097C1DE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6117C39D-6A2F-42DC-A2C1-7AD431230E7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E3EFFFCC-D505-487E-9FD7-6479FF17825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65C1C6C9-E3E3-4262-BBAA-00AF5E7109E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EF75440B-7EEC-43ED-8BDC-F2DE90BC931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EF00E052-0158-4120-BAA2-51DF12B2B6C3}"/>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3FA4180F-E606-4028-91AF-A06B90156FB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3C7A4A2B-483C-4F53-BE1E-8396A75EB12D}"/>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96BBAFA0-7340-4A38-8BB0-53770DF702B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9BF14FE2-50DB-4F1E-9EA2-61A2E5DA080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73A279-CA81-4C63-8061-399B1E14313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6E1CE1B0-05B2-443A-BDB4-B2476B42637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A815BDDD-F08F-4C4D-8F82-961F11F441A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3C084B07-4947-4196-8DB9-A5917A08866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F45AC74-7878-431D-8A6D-96A53F302A2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544A9B51-E2D3-4CE5-9DB0-978AACBF0E5B}"/>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6D86628C-74C2-41C6-8393-BC107610F4A9}"/>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71C78A22-7781-456D-897E-F2C60A4BA23B}"/>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CA055A22-2CE5-439E-AC03-1F234A19B512}"/>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E1353C98-6132-4D74-997A-71415E40E6E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60706</xdr:rowOff>
    </xdr:to>
    <xdr:cxnSp macro="">
      <xdr:nvCxnSpPr>
        <xdr:cNvPr id="298" name="直線コネクタ 297">
          <a:extLst>
            <a:ext uri="{FF2B5EF4-FFF2-40B4-BE49-F238E27FC236}">
              <a16:creationId xmlns:a16="http://schemas.microsoft.com/office/drawing/2014/main" id="{C7514D90-CBFF-4FA9-AF9C-9E9096ADA7D7}"/>
            </a:ext>
          </a:extLst>
        </xdr:cNvPr>
        <xdr:cNvCxnSpPr/>
      </xdr:nvCxnSpPr>
      <xdr:spPr>
        <a:xfrm>
          <a:off x="15671800" y="59883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EB25A7C2-AA21-450A-A046-EA688CA17DD5}"/>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1DECF225-F8A2-4D38-8125-B38D9928EF32}"/>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159004</xdr:rowOff>
    </xdr:to>
    <xdr:cxnSp macro="">
      <xdr:nvCxnSpPr>
        <xdr:cNvPr id="301" name="直線コネクタ 300">
          <a:extLst>
            <a:ext uri="{FF2B5EF4-FFF2-40B4-BE49-F238E27FC236}">
              <a16:creationId xmlns:a16="http://schemas.microsoft.com/office/drawing/2014/main" id="{7AAD4A4D-467A-4E72-8AA3-AAC6C5B5855F}"/>
            </a:ext>
          </a:extLst>
        </xdr:cNvPr>
        <xdr:cNvCxnSpPr/>
      </xdr:nvCxnSpPr>
      <xdr:spPr>
        <a:xfrm>
          <a:off x="14782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8835B7AC-E6DA-45F2-982E-120E610F30B5}"/>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15DADFC8-213B-4607-A702-5616155B1101}"/>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154432</xdr:rowOff>
    </xdr:to>
    <xdr:cxnSp macro="">
      <xdr:nvCxnSpPr>
        <xdr:cNvPr id="304" name="直線コネクタ 303">
          <a:extLst>
            <a:ext uri="{FF2B5EF4-FFF2-40B4-BE49-F238E27FC236}">
              <a16:creationId xmlns:a16="http://schemas.microsoft.com/office/drawing/2014/main" id="{EC0ABE38-F17B-412C-9070-78586F34C3C4}"/>
            </a:ext>
          </a:extLst>
        </xdr:cNvPr>
        <xdr:cNvCxnSpPr/>
      </xdr:nvCxnSpPr>
      <xdr:spPr>
        <a:xfrm>
          <a:off x="13893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9EDD3F3F-DAFC-4AB4-A416-8299F426F64B}"/>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D4548782-3350-43AF-8FED-874793FBAD1D}"/>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127000</xdr:rowOff>
    </xdr:to>
    <xdr:cxnSp macro="">
      <xdr:nvCxnSpPr>
        <xdr:cNvPr id="307" name="直線コネクタ 306">
          <a:extLst>
            <a:ext uri="{FF2B5EF4-FFF2-40B4-BE49-F238E27FC236}">
              <a16:creationId xmlns:a16="http://schemas.microsoft.com/office/drawing/2014/main" id="{F789AB25-FD48-450D-887C-C3A4E8B8BB29}"/>
            </a:ext>
          </a:extLst>
        </xdr:cNvPr>
        <xdr:cNvCxnSpPr/>
      </xdr:nvCxnSpPr>
      <xdr:spPr>
        <a:xfrm flipV="1">
          <a:off x="13004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7814AD23-B9D4-46F3-8744-3AB21CEC9B68}"/>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EBB5A5BF-1285-440D-88BA-369797D28F8F}"/>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8FB2A1F8-5ACF-459E-A61B-5F1AB7475BB9}"/>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53A5739-D4B2-4D53-BD00-CBA822DEDA01}"/>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35CE6151-C82A-4D3E-8E42-08740A5ADBD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D0D8F369-CDB3-4838-9A9D-62B6CFD128E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F8F76DA5-4E2A-47FB-BE6B-D319926BD2E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8A9736C2-00F3-44AB-8987-FB94573B83D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300CF34F-195D-405A-A6E5-C8435BFD13EC}"/>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17" name="楕円 316">
          <a:extLst>
            <a:ext uri="{FF2B5EF4-FFF2-40B4-BE49-F238E27FC236}">
              <a16:creationId xmlns:a16="http://schemas.microsoft.com/office/drawing/2014/main" id="{8177EF74-4845-4005-ACA0-F8B97439368B}"/>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18" name="補助費等該当値テキスト">
          <a:extLst>
            <a:ext uri="{FF2B5EF4-FFF2-40B4-BE49-F238E27FC236}">
              <a16:creationId xmlns:a16="http://schemas.microsoft.com/office/drawing/2014/main" id="{F86F0BB4-23CF-4BE5-8AA3-FD509D706271}"/>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19" name="楕円 318">
          <a:extLst>
            <a:ext uri="{FF2B5EF4-FFF2-40B4-BE49-F238E27FC236}">
              <a16:creationId xmlns:a16="http://schemas.microsoft.com/office/drawing/2014/main" id="{88E058DA-ACCF-4EB5-9996-04E4CF71239C}"/>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0" name="テキスト ボックス 319">
          <a:extLst>
            <a:ext uri="{FF2B5EF4-FFF2-40B4-BE49-F238E27FC236}">
              <a16:creationId xmlns:a16="http://schemas.microsoft.com/office/drawing/2014/main" id="{773F10D8-9A45-4AF2-9490-A1D8971FF596}"/>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1" name="楕円 320">
          <a:extLst>
            <a:ext uri="{FF2B5EF4-FFF2-40B4-BE49-F238E27FC236}">
              <a16:creationId xmlns:a16="http://schemas.microsoft.com/office/drawing/2014/main" id="{C2DFF399-03BB-41E5-A677-4AB72E0738C1}"/>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2" name="テキスト ボックス 321">
          <a:extLst>
            <a:ext uri="{FF2B5EF4-FFF2-40B4-BE49-F238E27FC236}">
              <a16:creationId xmlns:a16="http://schemas.microsoft.com/office/drawing/2014/main" id="{8543CA73-7367-44C7-880D-DC7575793AD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3" name="楕円 322">
          <a:extLst>
            <a:ext uri="{FF2B5EF4-FFF2-40B4-BE49-F238E27FC236}">
              <a16:creationId xmlns:a16="http://schemas.microsoft.com/office/drawing/2014/main" id="{6C49F47D-2E17-49BD-8566-C7F7E96A21BE}"/>
            </a:ext>
          </a:extLst>
        </xdr:cNvPr>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24" name="テキスト ボックス 323">
          <a:extLst>
            <a:ext uri="{FF2B5EF4-FFF2-40B4-BE49-F238E27FC236}">
              <a16:creationId xmlns:a16="http://schemas.microsoft.com/office/drawing/2014/main" id="{897A41FB-293B-4C97-8867-18A5745A5934}"/>
            </a:ext>
          </a:extLst>
        </xdr:cNvPr>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5" name="楕円 324">
          <a:extLst>
            <a:ext uri="{FF2B5EF4-FFF2-40B4-BE49-F238E27FC236}">
              <a16:creationId xmlns:a16="http://schemas.microsoft.com/office/drawing/2014/main" id="{F345BF56-C304-4EE6-8F54-02BA686BF17D}"/>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6" name="テキスト ボックス 325">
          <a:extLst>
            <a:ext uri="{FF2B5EF4-FFF2-40B4-BE49-F238E27FC236}">
              <a16:creationId xmlns:a16="http://schemas.microsoft.com/office/drawing/2014/main" id="{0EC31599-85FB-4A53-9B35-CFA37270B0F7}"/>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BA9B6A7F-337D-467A-A361-98B5A28500A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A7E68E08-D073-4C45-A6EF-859AF828C7A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892E324D-FE3E-47F7-92AD-BC164962A4A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676A64D3-DFB2-46EA-B1D7-F88C79EEF6D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B7A0B3BE-3979-4647-B2E2-EDCAB49AC4A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B432CEF1-EFF1-4343-AD82-7AD0A8A7DA2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60945148-BB96-407D-B279-53540F2A779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4C7CF5F8-CEC8-4120-B607-9B9E524AD7BC}"/>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80B2F8D3-93D1-4FD4-ACB0-5AC361B8468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552233F4-C83B-4898-B87D-1C965B8DB0A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A3CBF188-2DE9-4EB7-8FB3-08A387889C0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EFD222D8-1D30-4BC7-8802-7F3968DDEED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160DE85C-EBC6-466B-BC1A-931C5CB1935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6FE4CB56-3590-48BF-ABF6-1AFD4224BC0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83C25C0C-DF83-4B0A-A980-1F88A9EF755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ACA85EC4-8E97-450E-8C82-043E2C6CD2C7}"/>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4A30611E-B505-4358-905B-B6343133A877}"/>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E096FC86-99F1-4FEA-BD3F-0AD60F4F64D4}"/>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A1DD8F-DE04-40C4-9E0E-64C9F8AC51B3}"/>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547350AD-EFFC-4E91-8EED-63AB10DD1EA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C45691C1-4588-4A65-8470-A2681D6BBD7E}"/>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D23D0B76-092A-4321-A067-5100B07A10D4}"/>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EEDE1F90-2D1F-4090-B9BA-57CEB893B53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A6EF44F6-ED29-4D72-A1BE-713F6F6AD166}"/>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A7CE0B2D-BB51-4CC2-A305-4FDD517BF73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C6D49042-A9CB-4C4F-B8C3-F97113C1855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7AD41EB5-CA84-4F6C-BE36-0A1564E2FE36}"/>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6A659B3F-3354-4B6C-87FC-AD393FA493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946561A9-8552-4866-A50E-FBCA5E70F4EF}"/>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8436EBA7-C6DD-4A2D-963F-2E119166E1DD}"/>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C2B6236A-53C1-4F77-8AA6-AC6767A8E211}"/>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96520</xdr:rowOff>
    </xdr:to>
    <xdr:cxnSp macro="">
      <xdr:nvCxnSpPr>
        <xdr:cNvPr id="358" name="直線コネクタ 357">
          <a:extLst>
            <a:ext uri="{FF2B5EF4-FFF2-40B4-BE49-F238E27FC236}">
              <a16:creationId xmlns:a16="http://schemas.microsoft.com/office/drawing/2014/main" id="{9AE466C6-C746-4117-B748-7563512A3FB1}"/>
            </a:ext>
          </a:extLst>
        </xdr:cNvPr>
        <xdr:cNvCxnSpPr/>
      </xdr:nvCxnSpPr>
      <xdr:spPr>
        <a:xfrm>
          <a:off x="3987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19A3C7DB-1AF6-4674-A0BF-8456AF4E365D}"/>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2E0D91ED-E537-466D-A56C-1286BDAFF8BA}"/>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96520</xdr:rowOff>
    </xdr:to>
    <xdr:cxnSp macro="">
      <xdr:nvCxnSpPr>
        <xdr:cNvPr id="361" name="直線コネクタ 360">
          <a:extLst>
            <a:ext uri="{FF2B5EF4-FFF2-40B4-BE49-F238E27FC236}">
              <a16:creationId xmlns:a16="http://schemas.microsoft.com/office/drawing/2014/main" id="{916817BE-1AE8-4216-9352-A0DF3E0E680B}"/>
            </a:ext>
          </a:extLst>
        </xdr:cNvPr>
        <xdr:cNvCxnSpPr/>
      </xdr:nvCxnSpPr>
      <xdr:spPr>
        <a:xfrm flipV="1">
          <a:off x="3098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5DF1309B-55FD-4BF7-8F4C-CBB253B07BAD}"/>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A2872EC0-1F9E-4C21-B8E4-294985F47F8F}"/>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107950</xdr:rowOff>
    </xdr:to>
    <xdr:cxnSp macro="">
      <xdr:nvCxnSpPr>
        <xdr:cNvPr id="364" name="直線コネクタ 363">
          <a:extLst>
            <a:ext uri="{FF2B5EF4-FFF2-40B4-BE49-F238E27FC236}">
              <a16:creationId xmlns:a16="http://schemas.microsoft.com/office/drawing/2014/main" id="{5DBD0CF9-9453-49B3-9EC6-214E75A9BFE9}"/>
            </a:ext>
          </a:extLst>
        </xdr:cNvPr>
        <xdr:cNvCxnSpPr/>
      </xdr:nvCxnSpPr>
      <xdr:spPr>
        <a:xfrm flipV="1">
          <a:off x="2209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E2877A0-F4CB-4CEA-AC9B-54194E19FE48}"/>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46884EFE-7D2E-428C-BFE3-ABFD5660E908}"/>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149861</xdr:rowOff>
    </xdr:to>
    <xdr:cxnSp macro="">
      <xdr:nvCxnSpPr>
        <xdr:cNvPr id="367" name="直線コネクタ 366">
          <a:extLst>
            <a:ext uri="{FF2B5EF4-FFF2-40B4-BE49-F238E27FC236}">
              <a16:creationId xmlns:a16="http://schemas.microsoft.com/office/drawing/2014/main" id="{2013DB4E-8FCC-4210-ACC2-00104ACB2DA5}"/>
            </a:ext>
          </a:extLst>
        </xdr:cNvPr>
        <xdr:cNvCxnSpPr/>
      </xdr:nvCxnSpPr>
      <xdr:spPr>
        <a:xfrm flipV="1">
          <a:off x="1320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AFE876DC-4DA3-44B5-A33E-034B8252D7F3}"/>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E10B4FB3-657E-44FE-8444-B30C88D3B1B4}"/>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CAB60CB8-701E-41E9-A40C-2B2B040F7D22}"/>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2D56533-55B1-47B8-9C9A-9F09FDC618CB}"/>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4C2A4934-34CE-461F-A633-733AD9A6DF7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6A90D702-3525-4F89-A0AA-5BE437C4B90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F394CD0E-680D-4571-ABE9-3661BA08A90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9F11846D-AB12-4524-89E1-D4C6D9B1D0A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DA81BF2D-C28A-478F-B456-AD8E905A0F9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77" name="楕円 376">
          <a:extLst>
            <a:ext uri="{FF2B5EF4-FFF2-40B4-BE49-F238E27FC236}">
              <a16:creationId xmlns:a16="http://schemas.microsoft.com/office/drawing/2014/main" id="{62B17454-2B84-4B2E-B03F-F54D7FBF9773}"/>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78" name="公債費該当値テキスト">
          <a:extLst>
            <a:ext uri="{FF2B5EF4-FFF2-40B4-BE49-F238E27FC236}">
              <a16:creationId xmlns:a16="http://schemas.microsoft.com/office/drawing/2014/main" id="{F45A1703-86E4-4CF5-B0AA-0BDF9C5333CD}"/>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a:extLst>
            <a:ext uri="{FF2B5EF4-FFF2-40B4-BE49-F238E27FC236}">
              <a16:creationId xmlns:a16="http://schemas.microsoft.com/office/drawing/2014/main" id="{2BB11EB2-F9F0-456D-BC2C-0D29C726D71B}"/>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a:extLst>
            <a:ext uri="{FF2B5EF4-FFF2-40B4-BE49-F238E27FC236}">
              <a16:creationId xmlns:a16="http://schemas.microsoft.com/office/drawing/2014/main" id="{7CB58F73-1E3F-4E06-96DA-D53E433AD1CB}"/>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1" name="楕円 380">
          <a:extLst>
            <a:ext uri="{FF2B5EF4-FFF2-40B4-BE49-F238E27FC236}">
              <a16:creationId xmlns:a16="http://schemas.microsoft.com/office/drawing/2014/main" id="{7AE2BA8D-3B30-45F8-8ECA-243A0AFB791B}"/>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2" name="テキスト ボックス 381">
          <a:extLst>
            <a:ext uri="{FF2B5EF4-FFF2-40B4-BE49-F238E27FC236}">
              <a16:creationId xmlns:a16="http://schemas.microsoft.com/office/drawing/2014/main" id="{FBB6D091-9DF0-445F-8F77-5F958DE40A59}"/>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3" name="楕円 382">
          <a:extLst>
            <a:ext uri="{FF2B5EF4-FFF2-40B4-BE49-F238E27FC236}">
              <a16:creationId xmlns:a16="http://schemas.microsoft.com/office/drawing/2014/main" id="{0EF44CD4-B39B-458A-8C73-20028DD878C5}"/>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4" name="テキスト ボックス 383">
          <a:extLst>
            <a:ext uri="{FF2B5EF4-FFF2-40B4-BE49-F238E27FC236}">
              <a16:creationId xmlns:a16="http://schemas.microsoft.com/office/drawing/2014/main" id="{B6053D02-A93F-482A-9355-11CBC3F54AEE}"/>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85" name="楕円 384">
          <a:extLst>
            <a:ext uri="{FF2B5EF4-FFF2-40B4-BE49-F238E27FC236}">
              <a16:creationId xmlns:a16="http://schemas.microsoft.com/office/drawing/2014/main" id="{AE5A1F0E-BA76-4253-BFEC-C987483ED393}"/>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86" name="テキスト ボックス 385">
          <a:extLst>
            <a:ext uri="{FF2B5EF4-FFF2-40B4-BE49-F238E27FC236}">
              <a16:creationId xmlns:a16="http://schemas.microsoft.com/office/drawing/2014/main" id="{91BD912D-96B3-4576-93C2-DC3BAA9A4ECA}"/>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847D7905-5C5D-4BE8-B31B-53A1B19DE1C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F3C0B64F-1607-4AE7-BF3C-26B0ABFE08F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77357504-C2D1-4841-A2C9-8A301C1CFEC1}"/>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10B37C7-4832-400A-BFD0-65526C216B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6C20077E-B3CE-40D4-A894-6A5DFB56B9B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4DDCAABF-D0E5-4430-AB58-0500046F4CD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37547281-E72C-47C7-B9C7-F20203330FC9}"/>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DAAA8BAC-8C4D-4A9F-9C51-455A2A4B536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C5052A91-B7AD-4A65-8491-326009B3AC2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7F84ADA2-A934-40B0-B559-CDF20A9B7A3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178EC171-1A8E-4CA4-BC74-3E3B1513B10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D686536B-936E-4AEF-9C46-B659EAC0590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67461566-149F-4060-B0FC-BF8B39AB4AC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ACE79258-0273-4681-AD03-45FD5D9E696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3DBFCB3-0BC8-4829-A810-A97C602BF555}"/>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25840534-1C04-4A69-8CC8-ECD2888A9C2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97BCA10C-FCAB-47C4-B4BB-5BC11E703295}"/>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DD092FE5-0A2E-40DF-9D48-ECBCFF370649}"/>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3B8F0BF4-4FC2-4399-B617-BC8C7ED5C0C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98401035-0742-4B2B-9A1F-EF8A4D79422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20302F31-51D8-4838-8ACA-BB19FD663535}"/>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F2FC6266-8A0E-4D78-9058-8EBF17C37C6C}"/>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39B778BF-653A-49C6-8321-3BC3D9848A1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4B83C90F-7643-4E66-96DB-7848BECB14F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CBDE6052-A9B6-4787-8145-665AC5F5F99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FA7E3765-CBEC-4754-9B3E-FC4052C08AA6}"/>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2D89D58-3930-4482-A731-6CDDA1C4180B}"/>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84905C7E-4712-4E5E-8F8B-A1136D449D25}"/>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A99D5DD0-9327-4233-8098-D9C454A57612}"/>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467154D9-5BA4-46D4-9C7D-781A62EDB7EC}"/>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90424</xdr:rowOff>
    </xdr:from>
    <xdr:to>
      <xdr:col>82</xdr:col>
      <xdr:colOff>107950</xdr:colOff>
      <xdr:row>78</xdr:row>
      <xdr:rowOff>33274</xdr:rowOff>
    </xdr:to>
    <xdr:cxnSp macro="">
      <xdr:nvCxnSpPr>
        <xdr:cNvPr id="417" name="直線コネクタ 416">
          <a:extLst>
            <a:ext uri="{FF2B5EF4-FFF2-40B4-BE49-F238E27FC236}">
              <a16:creationId xmlns:a16="http://schemas.microsoft.com/office/drawing/2014/main" id="{F3C63211-14DF-4977-A33D-3668F522D976}"/>
            </a:ext>
          </a:extLst>
        </xdr:cNvPr>
        <xdr:cNvCxnSpPr/>
      </xdr:nvCxnSpPr>
      <xdr:spPr>
        <a:xfrm>
          <a:off x="15671800" y="1329207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E79F90C-923D-4173-B2CF-838FA9C8EA4C}"/>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9539BF28-3392-4630-9EFC-5385475F7F98}"/>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90424</xdr:rowOff>
    </xdr:to>
    <xdr:cxnSp macro="">
      <xdr:nvCxnSpPr>
        <xdr:cNvPr id="420" name="直線コネクタ 419">
          <a:extLst>
            <a:ext uri="{FF2B5EF4-FFF2-40B4-BE49-F238E27FC236}">
              <a16:creationId xmlns:a16="http://schemas.microsoft.com/office/drawing/2014/main" id="{DEAAF10C-69E0-4885-A613-76C268093A8C}"/>
            </a:ext>
          </a:extLst>
        </xdr:cNvPr>
        <xdr:cNvCxnSpPr/>
      </xdr:nvCxnSpPr>
      <xdr:spPr>
        <a:xfrm>
          <a:off x="14782800" y="132074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35D5BFA7-33FC-4DF0-9C2E-B8505BF4C461}"/>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9438BC0-123D-4BBC-855D-4842DD849871}"/>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156718</xdr:rowOff>
    </xdr:from>
    <xdr:to>
      <xdr:col>73</xdr:col>
      <xdr:colOff>180975</xdr:colOff>
      <xdr:row>77</xdr:row>
      <xdr:rowOff>5842</xdr:rowOff>
    </xdr:to>
    <xdr:cxnSp macro="">
      <xdr:nvCxnSpPr>
        <xdr:cNvPr id="423" name="直線コネクタ 422">
          <a:extLst>
            <a:ext uri="{FF2B5EF4-FFF2-40B4-BE49-F238E27FC236}">
              <a16:creationId xmlns:a16="http://schemas.microsoft.com/office/drawing/2014/main" id="{791040C0-FD96-4261-BB0E-8842EF9E8D8C}"/>
            </a:ext>
          </a:extLst>
        </xdr:cNvPr>
        <xdr:cNvCxnSpPr/>
      </xdr:nvCxnSpPr>
      <xdr:spPr>
        <a:xfrm>
          <a:off x="13893800" y="13186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2F12AD23-01A5-46C4-BDD8-903F5A614537}"/>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5C748BC0-AA37-4833-B665-9CEFC09D5A38}"/>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156718</xdr:rowOff>
    </xdr:to>
    <xdr:cxnSp macro="">
      <xdr:nvCxnSpPr>
        <xdr:cNvPr id="426" name="直線コネクタ 425">
          <a:extLst>
            <a:ext uri="{FF2B5EF4-FFF2-40B4-BE49-F238E27FC236}">
              <a16:creationId xmlns:a16="http://schemas.microsoft.com/office/drawing/2014/main" id="{8CD6E407-9DFE-4659-9F8B-1C70884D2EE3}"/>
            </a:ext>
          </a:extLst>
        </xdr:cNvPr>
        <xdr:cNvCxnSpPr/>
      </xdr:nvCxnSpPr>
      <xdr:spPr>
        <a:xfrm>
          <a:off x="13004800" y="131617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695172E5-641A-4FC3-B2D2-77C5127971F3}"/>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99C91840-5921-4BC6-A159-6AC7DC5403A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A0A516BA-32F1-48F9-A752-E8E380E210FF}"/>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6AB68DE4-7CD7-4CD8-AB6F-C5C69EE3CB2F}"/>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9720E75E-9FC9-406E-A872-B728B8AB3356}"/>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72656507-F7B0-4CC5-ACD2-183CBAA2D64E}"/>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ED65C20D-A62E-4B84-ABA5-1F8354177987}"/>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71424511-2F89-44C3-BB9C-2FEA829286D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1C306978-EACA-4764-8CE8-1F1C92D2D7E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153924</xdr:rowOff>
    </xdr:from>
    <xdr:to>
      <xdr:col>82</xdr:col>
      <xdr:colOff>158750</xdr:colOff>
      <xdr:row>78</xdr:row>
      <xdr:rowOff>84074</xdr:rowOff>
    </xdr:to>
    <xdr:sp macro="" textlink="">
      <xdr:nvSpPr>
        <xdr:cNvPr id="436" name="楕円 435">
          <a:extLst>
            <a:ext uri="{FF2B5EF4-FFF2-40B4-BE49-F238E27FC236}">
              <a16:creationId xmlns:a16="http://schemas.microsoft.com/office/drawing/2014/main" id="{DFE9DDA5-ADA6-499D-9BEC-792C3649948A}"/>
            </a:ext>
          </a:extLst>
        </xdr:cNvPr>
        <xdr:cNvSpPr/>
      </xdr:nvSpPr>
      <xdr:spPr>
        <a:xfrm>
          <a:off x="164592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126001</xdr:rowOff>
    </xdr:from>
    <xdr:ext cx="762000" cy="259045"/>
    <xdr:sp macro="" textlink="">
      <xdr:nvSpPr>
        <xdr:cNvPr id="437" name="公債費以外該当値テキスト">
          <a:extLst>
            <a:ext uri="{FF2B5EF4-FFF2-40B4-BE49-F238E27FC236}">
              <a16:creationId xmlns:a16="http://schemas.microsoft.com/office/drawing/2014/main" id="{4C4616C6-4D6F-4E96-8FC2-51EC3FF9989D}"/>
            </a:ext>
          </a:extLst>
        </xdr:cNvPr>
        <xdr:cNvSpPr txBox="1"/>
      </xdr:nvSpPr>
      <xdr:spPr>
        <a:xfrm>
          <a:off x="165989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39624</xdr:rowOff>
    </xdr:from>
    <xdr:to>
      <xdr:col>78</xdr:col>
      <xdr:colOff>120650</xdr:colOff>
      <xdr:row>77</xdr:row>
      <xdr:rowOff>141224</xdr:rowOff>
    </xdr:to>
    <xdr:sp macro="" textlink="">
      <xdr:nvSpPr>
        <xdr:cNvPr id="438" name="楕円 437">
          <a:extLst>
            <a:ext uri="{FF2B5EF4-FFF2-40B4-BE49-F238E27FC236}">
              <a16:creationId xmlns:a16="http://schemas.microsoft.com/office/drawing/2014/main" id="{922B5F00-51F9-44D7-8062-EA52C931702D}"/>
            </a:ext>
          </a:extLst>
        </xdr:cNvPr>
        <xdr:cNvSpPr/>
      </xdr:nvSpPr>
      <xdr:spPr>
        <a:xfrm>
          <a:off x="15621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126001</xdr:rowOff>
    </xdr:from>
    <xdr:ext cx="736600" cy="259045"/>
    <xdr:sp macro="" textlink="">
      <xdr:nvSpPr>
        <xdr:cNvPr id="439" name="テキスト ボックス 438">
          <a:extLst>
            <a:ext uri="{FF2B5EF4-FFF2-40B4-BE49-F238E27FC236}">
              <a16:creationId xmlns:a16="http://schemas.microsoft.com/office/drawing/2014/main" id="{B74F1118-30F0-4939-955B-6C946977A1F6}"/>
            </a:ext>
          </a:extLst>
        </xdr:cNvPr>
        <xdr:cNvSpPr txBox="1"/>
      </xdr:nvSpPr>
      <xdr:spPr>
        <a:xfrm>
          <a:off x="15290800" y="13327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0" name="楕円 439">
          <a:extLst>
            <a:ext uri="{FF2B5EF4-FFF2-40B4-BE49-F238E27FC236}">
              <a16:creationId xmlns:a16="http://schemas.microsoft.com/office/drawing/2014/main" id="{063354BB-E614-4676-A3FB-515DA9EEADB9}"/>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1A7C1C6E-F1BE-45E8-A3C9-6FCA04F895FC}"/>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105918</xdr:rowOff>
    </xdr:from>
    <xdr:to>
      <xdr:col>69</xdr:col>
      <xdr:colOff>142875</xdr:colOff>
      <xdr:row>77</xdr:row>
      <xdr:rowOff>36068</xdr:rowOff>
    </xdr:to>
    <xdr:sp macro="" textlink="">
      <xdr:nvSpPr>
        <xdr:cNvPr id="442" name="楕円 441">
          <a:extLst>
            <a:ext uri="{FF2B5EF4-FFF2-40B4-BE49-F238E27FC236}">
              <a16:creationId xmlns:a16="http://schemas.microsoft.com/office/drawing/2014/main" id="{142DC0D7-5091-4851-B6BF-6E823CBEAB8E}"/>
            </a:ext>
          </a:extLst>
        </xdr:cNvPr>
        <xdr:cNvSpPr/>
      </xdr:nvSpPr>
      <xdr:spPr>
        <a:xfrm>
          <a:off x="13843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20845</xdr:rowOff>
    </xdr:from>
    <xdr:ext cx="762000" cy="259045"/>
    <xdr:sp macro="" textlink="">
      <xdr:nvSpPr>
        <xdr:cNvPr id="443" name="テキスト ボックス 442">
          <a:extLst>
            <a:ext uri="{FF2B5EF4-FFF2-40B4-BE49-F238E27FC236}">
              <a16:creationId xmlns:a16="http://schemas.microsoft.com/office/drawing/2014/main" id="{5F3E09B1-1AF8-4B99-85DD-63EA512F531C}"/>
            </a:ext>
          </a:extLst>
        </xdr:cNvPr>
        <xdr:cNvSpPr txBox="1"/>
      </xdr:nvSpPr>
      <xdr:spPr>
        <a:xfrm>
          <a:off x="13512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4" name="楕円 443">
          <a:extLst>
            <a:ext uri="{FF2B5EF4-FFF2-40B4-BE49-F238E27FC236}">
              <a16:creationId xmlns:a16="http://schemas.microsoft.com/office/drawing/2014/main" id="{B936A440-92AC-47AD-817C-AE5EDBC6D4A4}"/>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5" name="テキスト ボックス 444">
          <a:extLst>
            <a:ext uri="{FF2B5EF4-FFF2-40B4-BE49-F238E27FC236}">
              <a16:creationId xmlns:a16="http://schemas.microsoft.com/office/drawing/2014/main" id="{1393011E-5276-4E78-89E1-2AE05E0D1E96}"/>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7165BDD-37AD-4FCF-8CCB-E7B803590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6532D73F-7895-4EC7-9DCD-B68D8DF5B29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4AF62596-D19C-4A74-BAB8-E1B4744F410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6B01D850-35C7-4B2A-8233-39FC0946912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59FDAB0-A54F-4619-8726-7C5301E57E9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838AF89-9070-4CC2-964F-0E8360E775D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E342689-290A-49BA-A4BF-C7E9488B4EC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C73E307-F69D-4F28-8868-274ABC8AD36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DE6F2BB-749A-440C-A919-1146130CD61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0DF6355-D08D-41EC-843C-BE8C797D00E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479E296-8F3E-4BD7-B06C-E8E4D1B5441B}"/>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3DAE4B5-6DBB-4672-BACA-EC9DA80B32F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FEFB8D7-2D48-4EC9-9CE4-6A3A33045B6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D7DAE0A-A150-49D4-94BB-70A29DA5B16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3D60E6D-69A1-4B3B-A3A2-19F57E8E0A4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99EDA8A-D370-481C-A33D-F980D8BBFBC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85FFA96-09D5-4957-A359-AA2D1463C8C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023E03C-AEA7-4938-A270-B5339EC6358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866C931-661E-4DE0-8FFA-6177762E087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ED5D541-4E38-4060-8767-5C2D83FE8C1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A813B1D-802A-49A6-921A-E0338FC07A0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72D73FD7-8856-4EE4-9FEC-5D41CE4F94F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B0145070-55B9-4FCB-9AEC-07831A026B8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D265424-9271-4FFE-8235-EC3DD1495E1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35C59AA-0F01-4227-9AD7-680D7DBA27E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131F906-9DC5-4E52-9608-F2F7308CA71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7683812-834F-457F-BFC7-E047F843F61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2072F1F-E497-4CE3-91C4-62D7F8E48FA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1A41FA4-7047-40D8-9DD2-23944E07E0B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50E8647F-1699-424C-B55B-7BA569E6955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6437717C-B2CE-49E8-B58D-4D635023BC52}"/>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77A1B1F-D744-459E-A3D9-52319F345D4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AA18E78E-5C00-4F52-A401-2B10A803D4CF}"/>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DD5166F5-EAD8-43E4-B9CF-3EDEBA4485D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E1DF291C-43B2-4B8F-8E99-68E1E73E01F2}"/>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891F78BF-DBC0-42CD-98CD-FAC4EB0FAFA1}"/>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79A2031C-E640-4AA3-95AC-C5F19A27C03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146615AF-A994-4051-BB71-86314F426D61}"/>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230E6714-30D4-46AE-891B-DA66AF76147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5F749FF2-BEC8-4B31-AEA3-0967609B412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6A451DDF-7F9A-4BAE-9AB6-CFAA8D02D7F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A50FA414-C086-4BFA-B14C-F06332D3301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2772FE15-F3EE-492D-894F-496529633986}"/>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57428AA5-C3EE-446E-814D-AC1D3D169879}"/>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B2EF535E-A3D0-4431-BA66-41155EDC6AF8}"/>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3518FD6-F3C2-4C19-84A9-20C2B38D4F6B}"/>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AD569D5D-FC8D-492E-A8C0-7D9085E2E021}"/>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105527</xdr:rowOff>
    </xdr:from>
    <xdr:to>
      <xdr:col>29</xdr:col>
      <xdr:colOff>127000</xdr:colOff>
      <xdr:row>18</xdr:row>
      <xdr:rowOff>122337</xdr:rowOff>
    </xdr:to>
    <xdr:cxnSp macro="">
      <xdr:nvCxnSpPr>
        <xdr:cNvPr id="49" name="直線コネクタ 48">
          <a:extLst>
            <a:ext uri="{FF2B5EF4-FFF2-40B4-BE49-F238E27FC236}">
              <a16:creationId xmlns:a16="http://schemas.microsoft.com/office/drawing/2014/main" id="{AA30D03B-A3AF-4CA5-893E-693B22140CA7}"/>
            </a:ext>
          </a:extLst>
        </xdr:cNvPr>
        <xdr:cNvCxnSpPr/>
      </xdr:nvCxnSpPr>
      <xdr:spPr bwMode="auto">
        <a:xfrm flipV="1">
          <a:off x="5003800" y="3239252"/>
          <a:ext cx="6477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ECFA1DBF-FABC-4F84-ACEC-2B4CFEBBDA85}"/>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5EA23DFC-6D84-45CC-AB33-D13C1B338ECC}"/>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122337</xdr:rowOff>
    </xdr:from>
    <xdr:to>
      <xdr:col>26</xdr:col>
      <xdr:colOff>50800</xdr:colOff>
      <xdr:row>18</xdr:row>
      <xdr:rowOff>144918</xdr:rowOff>
    </xdr:to>
    <xdr:cxnSp macro="">
      <xdr:nvCxnSpPr>
        <xdr:cNvPr id="52" name="直線コネクタ 51">
          <a:extLst>
            <a:ext uri="{FF2B5EF4-FFF2-40B4-BE49-F238E27FC236}">
              <a16:creationId xmlns:a16="http://schemas.microsoft.com/office/drawing/2014/main" id="{D7DB2F35-F8B5-4E37-8ABC-7BE71E9F1C9E}"/>
            </a:ext>
          </a:extLst>
        </xdr:cNvPr>
        <xdr:cNvCxnSpPr/>
      </xdr:nvCxnSpPr>
      <xdr:spPr bwMode="auto">
        <a:xfrm flipV="1">
          <a:off x="43053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4453FE5C-9507-47F9-9BB2-CDA06053CDCA}"/>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5BC24D10-2166-40F8-9FF1-3D40A289B574}"/>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144918</xdr:rowOff>
    </xdr:from>
    <xdr:to>
      <xdr:col>22</xdr:col>
      <xdr:colOff>114300</xdr:colOff>
      <xdr:row>18</xdr:row>
      <xdr:rowOff>147536</xdr:rowOff>
    </xdr:to>
    <xdr:cxnSp macro="">
      <xdr:nvCxnSpPr>
        <xdr:cNvPr id="55" name="直線コネクタ 54">
          <a:extLst>
            <a:ext uri="{FF2B5EF4-FFF2-40B4-BE49-F238E27FC236}">
              <a16:creationId xmlns:a16="http://schemas.microsoft.com/office/drawing/2014/main" id="{33708297-C111-4E5A-9166-5FE397E62964}"/>
            </a:ext>
          </a:extLst>
        </xdr:cNvPr>
        <xdr:cNvCxnSpPr/>
      </xdr:nvCxnSpPr>
      <xdr:spPr bwMode="auto">
        <a:xfrm flipV="1">
          <a:off x="3606800" y="3278643"/>
          <a:ext cx="698500" cy="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211DE515-D00B-4EE0-9F87-CB3EF44D5969}"/>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389BF3FB-D913-402E-9A6B-9A1666162696}"/>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147536</xdr:rowOff>
    </xdr:from>
    <xdr:to>
      <xdr:col>18</xdr:col>
      <xdr:colOff>177800</xdr:colOff>
      <xdr:row>18</xdr:row>
      <xdr:rowOff>164077</xdr:rowOff>
    </xdr:to>
    <xdr:cxnSp macro="">
      <xdr:nvCxnSpPr>
        <xdr:cNvPr id="58" name="直線コネクタ 57">
          <a:extLst>
            <a:ext uri="{FF2B5EF4-FFF2-40B4-BE49-F238E27FC236}">
              <a16:creationId xmlns:a16="http://schemas.microsoft.com/office/drawing/2014/main" id="{CDB17924-0EA8-46BC-B8DD-F666DEC5BC4A}"/>
            </a:ext>
          </a:extLst>
        </xdr:cNvPr>
        <xdr:cNvCxnSpPr/>
      </xdr:nvCxnSpPr>
      <xdr:spPr bwMode="auto">
        <a:xfrm flipV="1">
          <a:off x="2908300" y="3281261"/>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9CBB7BEB-3EBC-4F9A-B5F2-DDE8ED3D91B9}"/>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B1DC96F4-AA1A-4F2A-8268-10A7CFA50FA5}"/>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9A879989-93B8-4722-891B-E359BD8F495F}"/>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2C9BFEF-6737-457C-A400-0F25322997FE}"/>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12E7CA12-185A-4EE7-94FE-4404A9BCAC4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92FF6BC-903B-4835-B424-222E6B7E7BD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456615D6-B7CD-4079-B120-25D31645653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DDD95031-CF58-4232-9570-DD2DBBD6169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DB5578B-C27F-474B-B718-0E4B7D74749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54727</xdr:rowOff>
    </xdr:from>
    <xdr:to>
      <xdr:col>29</xdr:col>
      <xdr:colOff>177800</xdr:colOff>
      <xdr:row>18</xdr:row>
      <xdr:rowOff>156327</xdr:rowOff>
    </xdr:to>
    <xdr:sp macro="" textlink="">
      <xdr:nvSpPr>
        <xdr:cNvPr id="68" name="楕円 67">
          <a:extLst>
            <a:ext uri="{FF2B5EF4-FFF2-40B4-BE49-F238E27FC236}">
              <a16:creationId xmlns:a16="http://schemas.microsoft.com/office/drawing/2014/main" id="{68B774E4-C168-4325-AA33-E8B73D2EB675}"/>
            </a:ext>
          </a:extLst>
        </xdr:cNvPr>
        <xdr:cNvSpPr/>
      </xdr:nvSpPr>
      <xdr:spPr bwMode="auto">
        <a:xfrm>
          <a:off x="56007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134754</xdr:rowOff>
    </xdr:from>
    <xdr:ext cx="762000" cy="259045"/>
    <xdr:sp macro="" textlink="">
      <xdr:nvSpPr>
        <xdr:cNvPr id="69" name="人口1人当たり決算額の推移該当値テキスト130">
          <a:extLst>
            <a:ext uri="{FF2B5EF4-FFF2-40B4-BE49-F238E27FC236}">
              <a16:creationId xmlns:a16="http://schemas.microsoft.com/office/drawing/2014/main" id="{E2A81D2D-2836-45F8-87CB-5E57D3E7F531}"/>
            </a:ext>
          </a:extLst>
        </xdr:cNvPr>
        <xdr:cNvSpPr txBox="1"/>
      </xdr:nvSpPr>
      <xdr:spPr>
        <a:xfrm>
          <a:off x="5740400" y="309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71537</xdr:rowOff>
    </xdr:from>
    <xdr:to>
      <xdr:col>26</xdr:col>
      <xdr:colOff>101600</xdr:colOff>
      <xdr:row>19</xdr:row>
      <xdr:rowOff>1687</xdr:rowOff>
    </xdr:to>
    <xdr:sp macro="" textlink="">
      <xdr:nvSpPr>
        <xdr:cNvPr id="70" name="楕円 69">
          <a:extLst>
            <a:ext uri="{FF2B5EF4-FFF2-40B4-BE49-F238E27FC236}">
              <a16:creationId xmlns:a16="http://schemas.microsoft.com/office/drawing/2014/main" id="{A464B473-D8FE-45BD-9EED-E6F90470A51F}"/>
            </a:ext>
          </a:extLst>
        </xdr:cNvPr>
        <xdr:cNvSpPr/>
      </xdr:nvSpPr>
      <xdr:spPr bwMode="auto">
        <a:xfrm>
          <a:off x="49530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157914</xdr:rowOff>
    </xdr:from>
    <xdr:ext cx="736600" cy="259045"/>
    <xdr:sp macro="" textlink="">
      <xdr:nvSpPr>
        <xdr:cNvPr id="71" name="テキスト ボックス 70">
          <a:extLst>
            <a:ext uri="{FF2B5EF4-FFF2-40B4-BE49-F238E27FC236}">
              <a16:creationId xmlns:a16="http://schemas.microsoft.com/office/drawing/2014/main" id="{EF6FA80C-11E9-42DA-9637-2D5ED12BA7B6}"/>
            </a:ext>
          </a:extLst>
        </xdr:cNvPr>
        <xdr:cNvSpPr txBox="1"/>
      </xdr:nvSpPr>
      <xdr:spPr>
        <a:xfrm>
          <a:off x="4622800" y="32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94118</xdr:rowOff>
    </xdr:from>
    <xdr:to>
      <xdr:col>22</xdr:col>
      <xdr:colOff>165100</xdr:colOff>
      <xdr:row>19</xdr:row>
      <xdr:rowOff>24268</xdr:rowOff>
    </xdr:to>
    <xdr:sp macro="" textlink="">
      <xdr:nvSpPr>
        <xdr:cNvPr id="72" name="楕円 71">
          <a:extLst>
            <a:ext uri="{FF2B5EF4-FFF2-40B4-BE49-F238E27FC236}">
              <a16:creationId xmlns:a16="http://schemas.microsoft.com/office/drawing/2014/main" id="{9FCC5C19-E901-47ED-9313-C0CD75B877CA}"/>
            </a:ext>
          </a:extLst>
        </xdr:cNvPr>
        <xdr:cNvSpPr/>
      </xdr:nvSpPr>
      <xdr:spPr bwMode="auto">
        <a:xfrm>
          <a:off x="42545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9045</xdr:rowOff>
    </xdr:from>
    <xdr:ext cx="762000" cy="259045"/>
    <xdr:sp macro="" textlink="">
      <xdr:nvSpPr>
        <xdr:cNvPr id="73" name="テキスト ボックス 72">
          <a:extLst>
            <a:ext uri="{FF2B5EF4-FFF2-40B4-BE49-F238E27FC236}">
              <a16:creationId xmlns:a16="http://schemas.microsoft.com/office/drawing/2014/main" id="{78950C77-6674-4F21-BBD6-9FEF6D6AC325}"/>
            </a:ext>
          </a:extLst>
        </xdr:cNvPr>
        <xdr:cNvSpPr txBox="1"/>
      </xdr:nvSpPr>
      <xdr:spPr>
        <a:xfrm>
          <a:off x="39243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96736</xdr:rowOff>
    </xdr:from>
    <xdr:to>
      <xdr:col>19</xdr:col>
      <xdr:colOff>38100</xdr:colOff>
      <xdr:row>19</xdr:row>
      <xdr:rowOff>26886</xdr:rowOff>
    </xdr:to>
    <xdr:sp macro="" textlink="">
      <xdr:nvSpPr>
        <xdr:cNvPr id="74" name="楕円 73">
          <a:extLst>
            <a:ext uri="{FF2B5EF4-FFF2-40B4-BE49-F238E27FC236}">
              <a16:creationId xmlns:a16="http://schemas.microsoft.com/office/drawing/2014/main" id="{53062823-80BE-4213-A522-FFE16B565EC1}"/>
            </a:ext>
          </a:extLst>
        </xdr:cNvPr>
        <xdr:cNvSpPr/>
      </xdr:nvSpPr>
      <xdr:spPr bwMode="auto">
        <a:xfrm>
          <a:off x="35560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11663</xdr:rowOff>
    </xdr:from>
    <xdr:ext cx="762000" cy="259045"/>
    <xdr:sp macro="" textlink="">
      <xdr:nvSpPr>
        <xdr:cNvPr id="75" name="テキスト ボックス 74">
          <a:extLst>
            <a:ext uri="{FF2B5EF4-FFF2-40B4-BE49-F238E27FC236}">
              <a16:creationId xmlns:a16="http://schemas.microsoft.com/office/drawing/2014/main" id="{6B378619-F15E-454A-A3F3-B0903AEDD807}"/>
            </a:ext>
          </a:extLst>
        </xdr:cNvPr>
        <xdr:cNvSpPr txBox="1"/>
      </xdr:nvSpPr>
      <xdr:spPr>
        <a:xfrm>
          <a:off x="3225800" y="3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113277</xdr:rowOff>
    </xdr:from>
    <xdr:to>
      <xdr:col>15</xdr:col>
      <xdr:colOff>101600</xdr:colOff>
      <xdr:row>19</xdr:row>
      <xdr:rowOff>43427</xdr:rowOff>
    </xdr:to>
    <xdr:sp macro="" textlink="">
      <xdr:nvSpPr>
        <xdr:cNvPr id="76" name="楕円 75">
          <a:extLst>
            <a:ext uri="{FF2B5EF4-FFF2-40B4-BE49-F238E27FC236}">
              <a16:creationId xmlns:a16="http://schemas.microsoft.com/office/drawing/2014/main" id="{86EC46CE-1C33-4AA2-8C95-D47DA7436E23}"/>
            </a:ext>
          </a:extLst>
        </xdr:cNvPr>
        <xdr:cNvSpPr/>
      </xdr:nvSpPr>
      <xdr:spPr bwMode="auto">
        <a:xfrm>
          <a:off x="2857500" y="32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28204</xdr:rowOff>
    </xdr:from>
    <xdr:ext cx="762000" cy="259045"/>
    <xdr:sp macro="" textlink="">
      <xdr:nvSpPr>
        <xdr:cNvPr id="77" name="テキスト ボックス 76">
          <a:extLst>
            <a:ext uri="{FF2B5EF4-FFF2-40B4-BE49-F238E27FC236}">
              <a16:creationId xmlns:a16="http://schemas.microsoft.com/office/drawing/2014/main" id="{8F6945EF-8204-4C0D-A4DF-6043EBF460C9}"/>
            </a:ext>
          </a:extLst>
        </xdr:cNvPr>
        <xdr:cNvSpPr txBox="1"/>
      </xdr:nvSpPr>
      <xdr:spPr>
        <a:xfrm>
          <a:off x="2527300" y="33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1A88225-2484-4197-B32B-A07F228DE69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BB0C9306-1596-4166-AD96-6E5C8FF554F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4003F999-5149-4E7E-8330-BE8B3998C5B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F5D22FFD-82ED-4A52-A413-F059627EFB7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39DD0B6A-1931-44A4-9C7F-DC3CBF6196D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6C6259A5-E754-42BD-B20A-67258250030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9A0E0C30-FC49-4406-8CF1-03AA5C2E76A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42E08DDA-C1C1-4A9B-8F0C-47A8682A863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E3353111-C3A4-41B1-8DD2-6D9E3560EA4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83E9CCC4-F9F6-40DC-A50D-B84A15A64AA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762E0358-4779-4704-9C29-9B22C9585D8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892F1F2A-FA0D-4CBB-A5E6-ABCDE0ADC76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251A752D-80B3-455A-B638-CB8B42BEBE9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739EA9CF-72F6-4B77-B3C6-08293E2C29D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DCEBC6ED-0130-46BB-8B90-F214E7DC4A8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846CA78B-222B-40CA-B71E-80834FFE5FB9}"/>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A5D51608-EE52-4C25-9A4C-93C671D80A57}"/>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B0509B26-DDC4-4CCB-89CC-DF88A841B131}"/>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5E63B49A-A525-4B57-99E5-8FF237E29ACE}"/>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6FE4BACD-4242-4AF4-8D36-EF1E58B2E814}"/>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8D1C23A8-A75F-4114-A5F3-BEC9C87257CE}"/>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B880C962-51B7-4936-8688-BE9EB9B61D2E}"/>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A1B280B6-8C71-432D-AA5E-304138AA4C8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77487AD6-CB2C-4211-867C-70CB95BED17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E85778BA-E071-4EAE-AD4A-03FBE2D31D5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C2C33D2B-D74F-4C4D-B497-7FB99385B419}"/>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4C5EC55E-E992-4632-B0E0-C79D8FD98526}"/>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B0BA53EA-D2C0-4C9E-91B4-0145D2A280E7}"/>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A7FD622D-4E3C-4D9B-B354-EAC55AE6238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A8E65FEA-6CCA-42DF-A93F-C4892A486B1D}"/>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100812</xdr:rowOff>
    </xdr:from>
    <xdr:to>
      <xdr:col>29</xdr:col>
      <xdr:colOff>127000</xdr:colOff>
      <xdr:row>36</xdr:row>
      <xdr:rowOff>105983</xdr:rowOff>
    </xdr:to>
    <xdr:cxnSp macro="">
      <xdr:nvCxnSpPr>
        <xdr:cNvPr id="108" name="直線コネクタ 107">
          <a:extLst>
            <a:ext uri="{FF2B5EF4-FFF2-40B4-BE49-F238E27FC236}">
              <a16:creationId xmlns:a16="http://schemas.microsoft.com/office/drawing/2014/main" id="{581F4D3D-F7F8-42EB-BDED-BF2670F510A0}"/>
            </a:ext>
          </a:extLst>
        </xdr:cNvPr>
        <xdr:cNvCxnSpPr/>
      </xdr:nvCxnSpPr>
      <xdr:spPr bwMode="auto">
        <a:xfrm>
          <a:off x="5003800" y="7054062"/>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9D6486F8-4F1D-4B8F-B347-A957C4EE4925}"/>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BF26EA2C-95FC-4305-BCEA-E8CE403F2A26}"/>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81924</xdr:rowOff>
    </xdr:from>
    <xdr:to>
      <xdr:col>26</xdr:col>
      <xdr:colOff>50800</xdr:colOff>
      <xdr:row>36</xdr:row>
      <xdr:rowOff>100812</xdr:rowOff>
    </xdr:to>
    <xdr:cxnSp macro="">
      <xdr:nvCxnSpPr>
        <xdr:cNvPr id="111" name="直線コネクタ 110">
          <a:extLst>
            <a:ext uri="{FF2B5EF4-FFF2-40B4-BE49-F238E27FC236}">
              <a16:creationId xmlns:a16="http://schemas.microsoft.com/office/drawing/2014/main" id="{BF5791E3-57E7-44A5-8386-3A00439A601E}"/>
            </a:ext>
          </a:extLst>
        </xdr:cNvPr>
        <xdr:cNvCxnSpPr/>
      </xdr:nvCxnSpPr>
      <xdr:spPr bwMode="auto">
        <a:xfrm>
          <a:off x="4305300" y="7035174"/>
          <a:ext cx="698500" cy="1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B1724812-A722-494C-8B1D-932BAAB6651F}"/>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E0A60599-2DF9-467C-B6D4-A375E7BB9934}"/>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30398</xdr:rowOff>
    </xdr:from>
    <xdr:to>
      <xdr:col>22</xdr:col>
      <xdr:colOff>114300</xdr:colOff>
      <xdr:row>36</xdr:row>
      <xdr:rowOff>81924</xdr:rowOff>
    </xdr:to>
    <xdr:cxnSp macro="">
      <xdr:nvCxnSpPr>
        <xdr:cNvPr id="114" name="直線コネクタ 113">
          <a:extLst>
            <a:ext uri="{FF2B5EF4-FFF2-40B4-BE49-F238E27FC236}">
              <a16:creationId xmlns:a16="http://schemas.microsoft.com/office/drawing/2014/main" id="{F33CF3AB-F700-41BE-B363-B164CC6C1F88}"/>
            </a:ext>
          </a:extLst>
        </xdr:cNvPr>
        <xdr:cNvCxnSpPr/>
      </xdr:nvCxnSpPr>
      <xdr:spPr bwMode="auto">
        <a:xfrm>
          <a:off x="3606800" y="6983648"/>
          <a:ext cx="6985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6354B03B-4AE2-41B5-9979-7E2782550B6D}"/>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ECF4043A-CAB2-4CEE-836D-3C644B0922A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23225</xdr:rowOff>
    </xdr:from>
    <xdr:to>
      <xdr:col>18</xdr:col>
      <xdr:colOff>177800</xdr:colOff>
      <xdr:row>36</xdr:row>
      <xdr:rowOff>30398</xdr:rowOff>
    </xdr:to>
    <xdr:cxnSp macro="">
      <xdr:nvCxnSpPr>
        <xdr:cNvPr id="117" name="直線コネクタ 116">
          <a:extLst>
            <a:ext uri="{FF2B5EF4-FFF2-40B4-BE49-F238E27FC236}">
              <a16:creationId xmlns:a16="http://schemas.microsoft.com/office/drawing/2014/main" id="{8BA38A0A-176B-4339-8935-295C21B8F937}"/>
            </a:ext>
          </a:extLst>
        </xdr:cNvPr>
        <xdr:cNvCxnSpPr/>
      </xdr:nvCxnSpPr>
      <xdr:spPr bwMode="auto">
        <a:xfrm>
          <a:off x="2908300" y="6976475"/>
          <a:ext cx="698500" cy="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782750D1-2F3F-4030-8662-46F23B33773C}"/>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DD85CABC-E949-4A1D-A99C-E98E30CD9BD3}"/>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B2031069-73EC-4F75-B53E-07CA4ED26011}"/>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A76F22A2-3014-494D-AE06-D5A1A906A4AF}"/>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E411D095-7278-4079-8BE9-64C1DC3D293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77054E6D-B9E3-4C22-8485-1EB88C199DC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A6B97C3A-A508-444C-A24B-9120997A9A9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C2C35C15-7649-4090-909E-E0E21BC9245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6B1D3B11-BD6D-45B2-A80E-4075C22094F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55183</xdr:rowOff>
    </xdr:from>
    <xdr:to>
      <xdr:col>29</xdr:col>
      <xdr:colOff>177800</xdr:colOff>
      <xdr:row>36</xdr:row>
      <xdr:rowOff>156783</xdr:rowOff>
    </xdr:to>
    <xdr:sp macro="" textlink="">
      <xdr:nvSpPr>
        <xdr:cNvPr id="127" name="楕円 126">
          <a:extLst>
            <a:ext uri="{FF2B5EF4-FFF2-40B4-BE49-F238E27FC236}">
              <a16:creationId xmlns:a16="http://schemas.microsoft.com/office/drawing/2014/main" id="{AE6BCBEF-8B50-4C5F-A5E8-9CC4608281F2}"/>
            </a:ext>
          </a:extLst>
        </xdr:cNvPr>
        <xdr:cNvSpPr/>
      </xdr:nvSpPr>
      <xdr:spPr bwMode="auto">
        <a:xfrm>
          <a:off x="5600700" y="70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27260</xdr:rowOff>
    </xdr:from>
    <xdr:ext cx="762000" cy="259045"/>
    <xdr:sp macro="" textlink="">
      <xdr:nvSpPr>
        <xdr:cNvPr id="128" name="人口1人当たり決算額の推移該当値テキスト445">
          <a:extLst>
            <a:ext uri="{FF2B5EF4-FFF2-40B4-BE49-F238E27FC236}">
              <a16:creationId xmlns:a16="http://schemas.microsoft.com/office/drawing/2014/main" id="{46C9711E-CD83-44C4-A07F-A699E9F5E7A1}"/>
            </a:ext>
          </a:extLst>
        </xdr:cNvPr>
        <xdr:cNvSpPr txBox="1"/>
      </xdr:nvSpPr>
      <xdr:spPr>
        <a:xfrm>
          <a:off x="5740400" y="698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50012</xdr:rowOff>
    </xdr:from>
    <xdr:to>
      <xdr:col>26</xdr:col>
      <xdr:colOff>101600</xdr:colOff>
      <xdr:row>36</xdr:row>
      <xdr:rowOff>151612</xdr:rowOff>
    </xdr:to>
    <xdr:sp macro="" textlink="">
      <xdr:nvSpPr>
        <xdr:cNvPr id="129" name="楕円 128">
          <a:extLst>
            <a:ext uri="{FF2B5EF4-FFF2-40B4-BE49-F238E27FC236}">
              <a16:creationId xmlns:a16="http://schemas.microsoft.com/office/drawing/2014/main" id="{D7D021F0-8F05-426A-88F6-48CE01CAF885}"/>
            </a:ext>
          </a:extLst>
        </xdr:cNvPr>
        <xdr:cNvSpPr/>
      </xdr:nvSpPr>
      <xdr:spPr bwMode="auto">
        <a:xfrm>
          <a:off x="4953000" y="700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136389</xdr:rowOff>
    </xdr:from>
    <xdr:ext cx="736600" cy="259045"/>
    <xdr:sp macro="" textlink="">
      <xdr:nvSpPr>
        <xdr:cNvPr id="130" name="テキスト ボックス 129">
          <a:extLst>
            <a:ext uri="{FF2B5EF4-FFF2-40B4-BE49-F238E27FC236}">
              <a16:creationId xmlns:a16="http://schemas.microsoft.com/office/drawing/2014/main" id="{E9E39A7D-A381-4569-9B0C-40E9D52D6015}"/>
            </a:ext>
          </a:extLst>
        </xdr:cNvPr>
        <xdr:cNvSpPr txBox="1"/>
      </xdr:nvSpPr>
      <xdr:spPr>
        <a:xfrm>
          <a:off x="4622800" y="708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31124</xdr:rowOff>
    </xdr:from>
    <xdr:to>
      <xdr:col>22</xdr:col>
      <xdr:colOff>165100</xdr:colOff>
      <xdr:row>36</xdr:row>
      <xdr:rowOff>132724</xdr:rowOff>
    </xdr:to>
    <xdr:sp macro="" textlink="">
      <xdr:nvSpPr>
        <xdr:cNvPr id="131" name="楕円 130">
          <a:extLst>
            <a:ext uri="{FF2B5EF4-FFF2-40B4-BE49-F238E27FC236}">
              <a16:creationId xmlns:a16="http://schemas.microsoft.com/office/drawing/2014/main" id="{91DA5CFF-C4E0-4165-9B97-AE3AA69BC7D5}"/>
            </a:ext>
          </a:extLst>
        </xdr:cNvPr>
        <xdr:cNvSpPr/>
      </xdr:nvSpPr>
      <xdr:spPr bwMode="auto">
        <a:xfrm>
          <a:off x="4254500" y="69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117501</xdr:rowOff>
    </xdr:from>
    <xdr:ext cx="762000" cy="259045"/>
    <xdr:sp macro="" textlink="">
      <xdr:nvSpPr>
        <xdr:cNvPr id="132" name="テキスト ボックス 131">
          <a:extLst>
            <a:ext uri="{FF2B5EF4-FFF2-40B4-BE49-F238E27FC236}">
              <a16:creationId xmlns:a16="http://schemas.microsoft.com/office/drawing/2014/main" id="{90E85896-767D-4E0C-975F-44570D38A732}"/>
            </a:ext>
          </a:extLst>
        </xdr:cNvPr>
        <xdr:cNvSpPr txBox="1"/>
      </xdr:nvSpPr>
      <xdr:spPr>
        <a:xfrm>
          <a:off x="3924300" y="70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322498</xdr:rowOff>
    </xdr:from>
    <xdr:to>
      <xdr:col>19</xdr:col>
      <xdr:colOff>38100</xdr:colOff>
      <xdr:row>36</xdr:row>
      <xdr:rowOff>81198</xdr:rowOff>
    </xdr:to>
    <xdr:sp macro="" textlink="">
      <xdr:nvSpPr>
        <xdr:cNvPr id="133" name="楕円 132">
          <a:extLst>
            <a:ext uri="{FF2B5EF4-FFF2-40B4-BE49-F238E27FC236}">
              <a16:creationId xmlns:a16="http://schemas.microsoft.com/office/drawing/2014/main" id="{32367120-7AE2-466E-9E8E-1CAC10A149A8}"/>
            </a:ext>
          </a:extLst>
        </xdr:cNvPr>
        <xdr:cNvSpPr/>
      </xdr:nvSpPr>
      <xdr:spPr bwMode="auto">
        <a:xfrm>
          <a:off x="3556000" y="69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65975</xdr:rowOff>
    </xdr:from>
    <xdr:ext cx="762000" cy="259045"/>
    <xdr:sp macro="" textlink="">
      <xdr:nvSpPr>
        <xdr:cNvPr id="134" name="テキスト ボックス 133">
          <a:extLst>
            <a:ext uri="{FF2B5EF4-FFF2-40B4-BE49-F238E27FC236}">
              <a16:creationId xmlns:a16="http://schemas.microsoft.com/office/drawing/2014/main" id="{BF507103-0C46-4A9C-B77F-3902860CDC88}"/>
            </a:ext>
          </a:extLst>
        </xdr:cNvPr>
        <xdr:cNvSpPr txBox="1"/>
      </xdr:nvSpPr>
      <xdr:spPr>
        <a:xfrm>
          <a:off x="3225800" y="70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315325</xdr:rowOff>
    </xdr:from>
    <xdr:to>
      <xdr:col>15</xdr:col>
      <xdr:colOff>101600</xdr:colOff>
      <xdr:row>36</xdr:row>
      <xdr:rowOff>74025</xdr:rowOff>
    </xdr:to>
    <xdr:sp macro="" textlink="">
      <xdr:nvSpPr>
        <xdr:cNvPr id="135" name="楕円 134">
          <a:extLst>
            <a:ext uri="{FF2B5EF4-FFF2-40B4-BE49-F238E27FC236}">
              <a16:creationId xmlns:a16="http://schemas.microsoft.com/office/drawing/2014/main" id="{1FAAE7D6-6265-4B75-A8C0-A00D4A0E7DA3}"/>
            </a:ext>
          </a:extLst>
        </xdr:cNvPr>
        <xdr:cNvSpPr/>
      </xdr:nvSpPr>
      <xdr:spPr bwMode="auto">
        <a:xfrm>
          <a:off x="2857500" y="692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58802</xdr:rowOff>
    </xdr:from>
    <xdr:ext cx="762000" cy="259045"/>
    <xdr:sp macro="" textlink="">
      <xdr:nvSpPr>
        <xdr:cNvPr id="136" name="テキスト ボックス 135">
          <a:extLst>
            <a:ext uri="{FF2B5EF4-FFF2-40B4-BE49-F238E27FC236}">
              <a16:creationId xmlns:a16="http://schemas.microsoft.com/office/drawing/2014/main" id="{A84A385C-9F70-4A59-B1AC-34C775B3BAE4}"/>
            </a:ext>
          </a:extLst>
        </xdr:cNvPr>
        <xdr:cNvSpPr txBox="1"/>
      </xdr:nvSpPr>
      <xdr:spPr>
        <a:xfrm>
          <a:off x="2527300" y="70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FB8FE4-845C-4A59-A7D1-CFB21A1556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9196904-8437-45EF-A962-EAC70E3891D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88F846A-598D-494B-B964-A2FBC9F99E7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1B41503-CE90-41D1-ADBB-4EBC788442E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580C0F-7844-4763-81DA-F09DA59E1C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AAA97F-5725-4BA3-ABE6-8374836FFE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651D37-EA36-4E85-A7CB-F50A6F0F7B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0AA712-F532-4CE8-AA79-AF358C4046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29F388-48F3-400F-B74A-AB45C15D1F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B51AE32-B88F-4CA7-9D49-0B8B138D264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0651F2-BF86-4E71-A1F7-0045D5259B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00FAB1-30B2-46C6-B30E-09F15812BC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E8EE34-51EE-45EA-A978-4817C8377D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325866-434F-4BDD-B45A-A6FCE76339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8F82A5-31D8-4C2B-8A0A-0613807A0D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A4000A0-1A6E-420B-9B50-C211CE9F609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ED641B0-8DCA-4DFB-A26B-C312DB00C4F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9A3BE41-C23C-4BE9-AB92-2F43F681395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69CF4D7-0E2C-4ACC-858B-D7B64438A8B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DD6B26-D248-4B7F-BA79-F4F196AACA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FC25C5D-44F3-41F5-B346-594DA0FBA9E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3627660-43EE-464A-93FA-171742E83C0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508AF8B-B04F-46AC-AA40-C36ADB4D391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AF53424-DD5E-4FFC-A6EF-900A86FAB97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836583-F53A-48DE-BD2D-3EBB2B3BF5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C10485F-B23E-4310-986A-B70B82A0846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A8D0E1-1F4B-439D-B77D-94222E0AAC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D918C5E-6945-46FF-AD45-9378B725E04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502F125-F839-4602-A31B-5E6F7760638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4683286-1FC8-4E4C-8F5F-B70F5097FEF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16414F5-DBE7-4E6A-AF88-FB50241C3A0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1ECA4CB-D65C-43B5-B454-8FEEF0A7C55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EDCE4C4-5AC2-41EE-B62D-1A943854A95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1437D1F-5C85-412F-9090-BE47B0570A7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9D005C9-5F06-4788-85E0-15D5140A144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E257ADF-4439-4299-9BF7-72ACE1AE533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80CB9C3-F819-4366-887D-CAC06D56C67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9456B78-AD49-4BE6-8782-68E7AC1A4ED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622CCF6-CADE-47F6-95CE-ED1334B7FA5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ED7C537-AF9D-478D-9CCA-079810FD395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CC9A4AA9-CEAD-4A01-8C4E-716FC198B53C}"/>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139F9556-C576-4B46-A43D-D424D22289D4}"/>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CCD79EDB-1A4A-4CAD-BB4E-9F257C5EAE94}"/>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64CBAE73-6423-4A05-B775-96B530204E26}"/>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CBB30322-F763-4BA9-ACB4-8D0CF58B732C}"/>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7C9095D-6D2F-428C-8090-AA700E08260B}"/>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917EAB87-B4D9-4D4A-8E9A-1BC1E5E6A24C}"/>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AF9A0BBA-B454-4CAD-856E-AA0E5FF9CFA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85E55864-E976-4DDB-A218-2227C5ADF4D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E18350A0-FCAE-43B8-9786-63B1686534D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B9829372-AA7F-4C3E-9F18-AB6D290BB36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47E166A1-47B4-4553-9122-ABFA73CB5E3B}"/>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32CDD767-48C9-4558-82C8-4A7E95A1CB7E}"/>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569ABA1F-AFA3-4A6F-9B9B-EA178C429C33}"/>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C1F30B2-887E-4F76-AB23-C28B3B4C1B5D}"/>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E769E8D2-BEA2-4053-9B75-A4C734FEE6A2}"/>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114762</xdr:rowOff>
    </xdr:from>
    <xdr:to>
      <xdr:col>24</xdr:col>
      <xdr:colOff>63500</xdr:colOff>
      <xdr:row>36</xdr:row>
      <xdr:rowOff>128631</xdr:rowOff>
    </xdr:to>
    <xdr:cxnSp macro="">
      <xdr:nvCxnSpPr>
        <xdr:cNvPr id="58" name="直線コネクタ 57">
          <a:extLst>
            <a:ext uri="{FF2B5EF4-FFF2-40B4-BE49-F238E27FC236}">
              <a16:creationId xmlns:a16="http://schemas.microsoft.com/office/drawing/2014/main" id="{F7326CF1-0117-498E-9E7F-6DB94E9613BD}"/>
            </a:ext>
          </a:extLst>
        </xdr:cNvPr>
        <xdr:cNvCxnSpPr/>
      </xdr:nvCxnSpPr>
      <xdr:spPr>
        <a:xfrm flipV="1">
          <a:off x="3797300" y="628696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C7E0D359-9AFB-4432-9360-3C535B0F4971}"/>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9C2BF8F2-8DE6-40D6-88B2-9D58C548B3F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128631</xdr:rowOff>
    </xdr:from>
    <xdr:to>
      <xdr:col>19</xdr:col>
      <xdr:colOff>177800</xdr:colOff>
      <xdr:row>36</xdr:row>
      <xdr:rowOff>152915</xdr:rowOff>
    </xdr:to>
    <xdr:cxnSp macro="">
      <xdr:nvCxnSpPr>
        <xdr:cNvPr id="61" name="直線コネクタ 60">
          <a:extLst>
            <a:ext uri="{FF2B5EF4-FFF2-40B4-BE49-F238E27FC236}">
              <a16:creationId xmlns:a16="http://schemas.microsoft.com/office/drawing/2014/main" id="{3C4DA7CA-7BAE-499C-9F3D-0421975AAD68}"/>
            </a:ext>
          </a:extLst>
        </xdr:cNvPr>
        <xdr:cNvCxnSpPr/>
      </xdr:nvCxnSpPr>
      <xdr:spPr>
        <a:xfrm flipV="1">
          <a:off x="2908300" y="6300831"/>
          <a:ext cx="889000" cy="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77FEA1CE-8F1E-4056-A4F8-726B90A27CAA}"/>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5AADD358-EA0D-4A41-8561-86D4490C41E6}"/>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152915</xdr:rowOff>
    </xdr:from>
    <xdr:to>
      <xdr:col>15</xdr:col>
      <xdr:colOff>50800</xdr:colOff>
      <xdr:row>36</xdr:row>
      <xdr:rowOff>158406</xdr:rowOff>
    </xdr:to>
    <xdr:cxnSp macro="">
      <xdr:nvCxnSpPr>
        <xdr:cNvPr id="64" name="直線コネクタ 63">
          <a:extLst>
            <a:ext uri="{FF2B5EF4-FFF2-40B4-BE49-F238E27FC236}">
              <a16:creationId xmlns:a16="http://schemas.microsoft.com/office/drawing/2014/main" id="{35656986-C850-4C84-9DD3-5D12F701E7BA}"/>
            </a:ext>
          </a:extLst>
        </xdr:cNvPr>
        <xdr:cNvCxnSpPr/>
      </xdr:nvCxnSpPr>
      <xdr:spPr>
        <a:xfrm flipV="1">
          <a:off x="2019300" y="6325115"/>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6343D621-70D1-4A53-8BA1-C68E0D720205}"/>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100B2908-BF83-4284-8D92-CA99EE2E1876}"/>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158406</xdr:rowOff>
    </xdr:from>
    <xdr:to>
      <xdr:col>10</xdr:col>
      <xdr:colOff>114300</xdr:colOff>
      <xdr:row>37</xdr:row>
      <xdr:rowOff>7420</xdr:rowOff>
    </xdr:to>
    <xdr:cxnSp macro="">
      <xdr:nvCxnSpPr>
        <xdr:cNvPr id="67" name="直線コネクタ 66">
          <a:extLst>
            <a:ext uri="{FF2B5EF4-FFF2-40B4-BE49-F238E27FC236}">
              <a16:creationId xmlns:a16="http://schemas.microsoft.com/office/drawing/2014/main" id="{37D9A56A-AEE1-42FA-987B-C0A417161ADA}"/>
            </a:ext>
          </a:extLst>
        </xdr:cNvPr>
        <xdr:cNvCxnSpPr/>
      </xdr:nvCxnSpPr>
      <xdr:spPr>
        <a:xfrm flipV="1">
          <a:off x="1130300" y="6330606"/>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FFB37ACE-740F-4D9D-8C27-534BAC66B04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9FDA0BAE-7EB1-4F9E-8F9F-B697FB16E835}"/>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ECFF76F3-F0DD-4530-935D-15252B2C5EEA}"/>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33F2F697-6397-4BFA-8940-0760537243AC}"/>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9D760A56-1A54-4E4D-832C-3F3C49C8A74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CCD33EE1-419F-48BA-8B3C-303E33F56F6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75F3B5F-2D76-4750-A8A9-1D57D79876A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EC9C4BA-CCC1-4F6A-98C8-4CEFC63C828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D45F9F7-3953-47EE-B4B3-3F9B3D597DF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63962</xdr:rowOff>
    </xdr:from>
    <xdr:to>
      <xdr:col>24</xdr:col>
      <xdr:colOff>114300</xdr:colOff>
      <xdr:row>36</xdr:row>
      <xdr:rowOff>165562</xdr:rowOff>
    </xdr:to>
    <xdr:sp macro="" textlink="">
      <xdr:nvSpPr>
        <xdr:cNvPr id="77" name="楕円 76">
          <a:extLst>
            <a:ext uri="{FF2B5EF4-FFF2-40B4-BE49-F238E27FC236}">
              <a16:creationId xmlns:a16="http://schemas.microsoft.com/office/drawing/2014/main" id="{F0A13471-626E-4ACD-AEEC-CF5EBB74E034}"/>
            </a:ext>
          </a:extLst>
        </xdr:cNvPr>
        <xdr:cNvSpPr/>
      </xdr:nvSpPr>
      <xdr:spPr>
        <a:xfrm>
          <a:off x="4584700" y="62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42389</xdr:rowOff>
    </xdr:from>
    <xdr:ext cx="599010" cy="259045"/>
    <xdr:sp macro="" textlink="">
      <xdr:nvSpPr>
        <xdr:cNvPr id="78" name="人件費該当値テキスト">
          <a:extLst>
            <a:ext uri="{FF2B5EF4-FFF2-40B4-BE49-F238E27FC236}">
              <a16:creationId xmlns:a16="http://schemas.microsoft.com/office/drawing/2014/main" id="{C7BAC295-AC46-4535-AD6B-7A36196B3C68}"/>
            </a:ext>
          </a:extLst>
        </xdr:cNvPr>
        <xdr:cNvSpPr txBox="1"/>
      </xdr:nvSpPr>
      <xdr:spPr>
        <a:xfrm>
          <a:off x="4686300" y="621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77831</xdr:rowOff>
    </xdr:from>
    <xdr:to>
      <xdr:col>20</xdr:col>
      <xdr:colOff>38100</xdr:colOff>
      <xdr:row>37</xdr:row>
      <xdr:rowOff>7981</xdr:rowOff>
    </xdr:to>
    <xdr:sp macro="" textlink="">
      <xdr:nvSpPr>
        <xdr:cNvPr id="79" name="楕円 78">
          <a:extLst>
            <a:ext uri="{FF2B5EF4-FFF2-40B4-BE49-F238E27FC236}">
              <a16:creationId xmlns:a16="http://schemas.microsoft.com/office/drawing/2014/main" id="{0A16071A-496F-4F32-97A4-D51CEE1288CD}"/>
            </a:ext>
          </a:extLst>
        </xdr:cNvPr>
        <xdr:cNvSpPr/>
      </xdr:nvSpPr>
      <xdr:spPr>
        <a:xfrm>
          <a:off x="3746500" y="62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170558</xdr:rowOff>
    </xdr:from>
    <xdr:ext cx="599010" cy="259045"/>
    <xdr:sp macro="" textlink="">
      <xdr:nvSpPr>
        <xdr:cNvPr id="80" name="テキスト ボックス 79">
          <a:extLst>
            <a:ext uri="{FF2B5EF4-FFF2-40B4-BE49-F238E27FC236}">
              <a16:creationId xmlns:a16="http://schemas.microsoft.com/office/drawing/2014/main" id="{185985C8-C523-4EEB-9B36-EF02E8701DA0}"/>
            </a:ext>
          </a:extLst>
        </xdr:cNvPr>
        <xdr:cNvSpPr txBox="1"/>
      </xdr:nvSpPr>
      <xdr:spPr>
        <a:xfrm>
          <a:off x="3497795" y="63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102115</xdr:rowOff>
    </xdr:from>
    <xdr:to>
      <xdr:col>15</xdr:col>
      <xdr:colOff>101600</xdr:colOff>
      <xdr:row>37</xdr:row>
      <xdr:rowOff>32265</xdr:rowOff>
    </xdr:to>
    <xdr:sp macro="" textlink="">
      <xdr:nvSpPr>
        <xdr:cNvPr id="81" name="楕円 80">
          <a:extLst>
            <a:ext uri="{FF2B5EF4-FFF2-40B4-BE49-F238E27FC236}">
              <a16:creationId xmlns:a16="http://schemas.microsoft.com/office/drawing/2014/main" id="{2C8BEDF5-175F-4558-A2A4-E8C6882D171A}"/>
            </a:ext>
          </a:extLst>
        </xdr:cNvPr>
        <xdr:cNvSpPr/>
      </xdr:nvSpPr>
      <xdr:spPr>
        <a:xfrm>
          <a:off x="2857500" y="6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23392</xdr:rowOff>
    </xdr:from>
    <xdr:ext cx="599010" cy="259045"/>
    <xdr:sp macro="" textlink="">
      <xdr:nvSpPr>
        <xdr:cNvPr id="82" name="テキスト ボックス 81">
          <a:extLst>
            <a:ext uri="{FF2B5EF4-FFF2-40B4-BE49-F238E27FC236}">
              <a16:creationId xmlns:a16="http://schemas.microsoft.com/office/drawing/2014/main" id="{FF9AE8D5-A656-49B1-B597-575E4E514C1A}"/>
            </a:ext>
          </a:extLst>
        </xdr:cNvPr>
        <xdr:cNvSpPr txBox="1"/>
      </xdr:nvSpPr>
      <xdr:spPr>
        <a:xfrm>
          <a:off x="2608795" y="636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107606</xdr:rowOff>
    </xdr:from>
    <xdr:to>
      <xdr:col>10</xdr:col>
      <xdr:colOff>165100</xdr:colOff>
      <xdr:row>37</xdr:row>
      <xdr:rowOff>37756</xdr:rowOff>
    </xdr:to>
    <xdr:sp macro="" textlink="">
      <xdr:nvSpPr>
        <xdr:cNvPr id="83" name="楕円 82">
          <a:extLst>
            <a:ext uri="{FF2B5EF4-FFF2-40B4-BE49-F238E27FC236}">
              <a16:creationId xmlns:a16="http://schemas.microsoft.com/office/drawing/2014/main" id="{B8E70CD2-86DA-4E11-823C-862D44CB6515}"/>
            </a:ext>
          </a:extLst>
        </xdr:cNvPr>
        <xdr:cNvSpPr/>
      </xdr:nvSpPr>
      <xdr:spPr>
        <a:xfrm>
          <a:off x="1968500" y="6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28883</xdr:rowOff>
    </xdr:from>
    <xdr:ext cx="599010" cy="259045"/>
    <xdr:sp macro="" textlink="">
      <xdr:nvSpPr>
        <xdr:cNvPr id="84" name="テキスト ボックス 83">
          <a:extLst>
            <a:ext uri="{FF2B5EF4-FFF2-40B4-BE49-F238E27FC236}">
              <a16:creationId xmlns:a16="http://schemas.microsoft.com/office/drawing/2014/main" id="{B4028E67-DCED-4599-A22E-4398A2F9FA0F}"/>
            </a:ext>
          </a:extLst>
        </xdr:cNvPr>
        <xdr:cNvSpPr txBox="1"/>
      </xdr:nvSpPr>
      <xdr:spPr>
        <a:xfrm>
          <a:off x="1719795" y="637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128070</xdr:rowOff>
    </xdr:from>
    <xdr:to>
      <xdr:col>6</xdr:col>
      <xdr:colOff>38100</xdr:colOff>
      <xdr:row>37</xdr:row>
      <xdr:rowOff>58220</xdr:rowOff>
    </xdr:to>
    <xdr:sp macro="" textlink="">
      <xdr:nvSpPr>
        <xdr:cNvPr id="85" name="楕円 84">
          <a:extLst>
            <a:ext uri="{FF2B5EF4-FFF2-40B4-BE49-F238E27FC236}">
              <a16:creationId xmlns:a16="http://schemas.microsoft.com/office/drawing/2014/main" id="{7CA7D5AD-DBB3-4B8D-8017-F0B422A780AD}"/>
            </a:ext>
          </a:extLst>
        </xdr:cNvPr>
        <xdr:cNvSpPr/>
      </xdr:nvSpPr>
      <xdr:spPr>
        <a:xfrm>
          <a:off x="1079500" y="63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49347</xdr:rowOff>
    </xdr:from>
    <xdr:ext cx="599010" cy="259045"/>
    <xdr:sp macro="" textlink="">
      <xdr:nvSpPr>
        <xdr:cNvPr id="86" name="テキスト ボックス 85">
          <a:extLst>
            <a:ext uri="{FF2B5EF4-FFF2-40B4-BE49-F238E27FC236}">
              <a16:creationId xmlns:a16="http://schemas.microsoft.com/office/drawing/2014/main" id="{DCAAFE1C-8D58-404A-93DB-A19B93F96BD4}"/>
            </a:ext>
          </a:extLst>
        </xdr:cNvPr>
        <xdr:cNvSpPr txBox="1"/>
      </xdr:nvSpPr>
      <xdr:spPr>
        <a:xfrm>
          <a:off x="830795" y="6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F59D01-E910-4A31-86E5-A5662F39774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2AA3C99-5739-4B23-9888-27D5B10D268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70F996EC-1A7F-4EA7-81D0-C7282B560E2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C8CA9CEC-4FC9-4B87-9AE8-BA2EED03B67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9A753FBF-3C03-4182-A71F-D4BDFCECD98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9A22AF35-BE44-4732-84D1-F2E12BA4CE8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3F4B6318-894D-4FF9-8EA4-D437D64056E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FB77436B-293C-47FE-8D24-87FEAC70DF1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7BBA998F-0E73-4046-8385-3D444596D97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BE27ACB5-F1CE-4EFF-AD13-EDC47659A57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252A1159-3B8F-4F5B-8B69-5807830A3C8D}"/>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8BE3733F-228E-4FF9-A525-A72C0B5E2B37}"/>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F6E82D4C-4099-4DE3-9878-488907E5001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45D26227-6774-4F60-B72F-EF82F6E0243F}"/>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C81AB517-4F6F-4145-B7D0-E00F47BDD601}"/>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537FA720-5A1F-4FEE-9483-EDCE8E57D191}"/>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F57EAE21-039A-466E-8632-2CBE81B5864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CDF6A9B4-46D2-47E7-B2E5-4DC5CE1F0FE5}"/>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29D567DF-7097-4C16-B375-325ED3D6BB8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D0916892-CBB6-4E23-B1C1-832703C0BAA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7D92E424-F656-4B62-8D4E-D2EF183CA32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C597236F-00B6-491C-B047-FD4849B85016}"/>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5E0EEFB0-37D2-494F-9FF0-CF0B762F223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C2CEBDF5-EE5D-468F-A187-0689E88D92F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4446B330-A391-4C14-A74F-AF394399B22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BFA4F10B-5948-4353-BAFE-326AC9A13A5A}"/>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8E24D4BF-CE8B-4E62-97AB-AD2D2D34A66E}"/>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6790703E-D8BF-4BE6-9EE8-CCF1C2ED5F31}"/>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37E950E5-86D9-45A2-B0B3-D32291BA0B3E}"/>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8F50A7B-3946-4354-BFA3-249A359CD796}"/>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155134</xdr:rowOff>
    </xdr:from>
    <xdr:to>
      <xdr:col>24</xdr:col>
      <xdr:colOff>63500</xdr:colOff>
      <xdr:row>57</xdr:row>
      <xdr:rowOff>168208</xdr:rowOff>
    </xdr:to>
    <xdr:cxnSp macro="">
      <xdr:nvCxnSpPr>
        <xdr:cNvPr id="117" name="直線コネクタ 116">
          <a:extLst>
            <a:ext uri="{FF2B5EF4-FFF2-40B4-BE49-F238E27FC236}">
              <a16:creationId xmlns:a16="http://schemas.microsoft.com/office/drawing/2014/main" id="{2EF825D2-E641-476C-8314-D58375FEDE20}"/>
            </a:ext>
          </a:extLst>
        </xdr:cNvPr>
        <xdr:cNvCxnSpPr/>
      </xdr:nvCxnSpPr>
      <xdr:spPr>
        <a:xfrm flipV="1">
          <a:off x="3797300" y="9927784"/>
          <a:ext cx="838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6FF36013-83C5-4F3D-977A-0AD36B921FB2}"/>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A830CA26-E787-458A-BD51-0380F3DB6BD4}"/>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168208</xdr:rowOff>
    </xdr:from>
    <xdr:to>
      <xdr:col>19</xdr:col>
      <xdr:colOff>177800</xdr:colOff>
      <xdr:row>58</xdr:row>
      <xdr:rowOff>17958</xdr:rowOff>
    </xdr:to>
    <xdr:cxnSp macro="">
      <xdr:nvCxnSpPr>
        <xdr:cNvPr id="120" name="直線コネクタ 119">
          <a:extLst>
            <a:ext uri="{FF2B5EF4-FFF2-40B4-BE49-F238E27FC236}">
              <a16:creationId xmlns:a16="http://schemas.microsoft.com/office/drawing/2014/main" id="{6A425F84-C7D4-404B-9B7C-8B2644BAADCA}"/>
            </a:ext>
          </a:extLst>
        </xdr:cNvPr>
        <xdr:cNvCxnSpPr/>
      </xdr:nvCxnSpPr>
      <xdr:spPr>
        <a:xfrm flipV="1">
          <a:off x="2908300" y="9940858"/>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F975978-FB83-43F4-8EAD-E2CC19845C03}"/>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9AC30951-13C1-4827-AE3B-93FF3DB3AF41}"/>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17958</xdr:rowOff>
    </xdr:from>
    <xdr:to>
      <xdr:col>15</xdr:col>
      <xdr:colOff>50800</xdr:colOff>
      <xdr:row>58</xdr:row>
      <xdr:rowOff>23362</xdr:rowOff>
    </xdr:to>
    <xdr:cxnSp macro="">
      <xdr:nvCxnSpPr>
        <xdr:cNvPr id="123" name="直線コネクタ 122">
          <a:extLst>
            <a:ext uri="{FF2B5EF4-FFF2-40B4-BE49-F238E27FC236}">
              <a16:creationId xmlns:a16="http://schemas.microsoft.com/office/drawing/2014/main" id="{E6E0EEC0-75B4-4716-8473-434E486ABE10}"/>
            </a:ext>
          </a:extLst>
        </xdr:cNvPr>
        <xdr:cNvCxnSpPr/>
      </xdr:nvCxnSpPr>
      <xdr:spPr>
        <a:xfrm flipV="1">
          <a:off x="2019300" y="996205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CFA2A8B0-BCD9-4EE3-B852-1D94AC6C7565}"/>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826BE105-3B7D-456E-8007-72133D71F3CF}"/>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23362</xdr:rowOff>
    </xdr:from>
    <xdr:to>
      <xdr:col>10</xdr:col>
      <xdr:colOff>114300</xdr:colOff>
      <xdr:row>58</xdr:row>
      <xdr:rowOff>48634</xdr:rowOff>
    </xdr:to>
    <xdr:cxnSp macro="">
      <xdr:nvCxnSpPr>
        <xdr:cNvPr id="126" name="直線コネクタ 125">
          <a:extLst>
            <a:ext uri="{FF2B5EF4-FFF2-40B4-BE49-F238E27FC236}">
              <a16:creationId xmlns:a16="http://schemas.microsoft.com/office/drawing/2014/main" id="{D207F409-7219-4A93-A54B-D159B203A70F}"/>
            </a:ext>
          </a:extLst>
        </xdr:cNvPr>
        <xdr:cNvCxnSpPr/>
      </xdr:nvCxnSpPr>
      <xdr:spPr>
        <a:xfrm flipV="1">
          <a:off x="1130300" y="9967462"/>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1C333ABD-7BFE-48CF-932D-779788AD368A}"/>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43DD9FBA-9DA7-48AD-9664-DEBD4662743D}"/>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10E58ADC-BFF9-471F-8FBA-ED99304F6DC6}"/>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E3AE23DE-C5F6-430D-9AEA-98C079852AE3}"/>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E214F6F-D138-491F-9F06-9EDBE710C3C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7D560D0-E297-422C-88AA-A57C7F1B213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C3B39BE-716B-4F41-8BF3-F3E561B72C5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B926D92-FB3A-4466-B7CA-8600DDCF4AF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179C1614-FB93-44AE-BEB7-53828F55DB2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104334</xdr:rowOff>
    </xdr:from>
    <xdr:to>
      <xdr:col>24</xdr:col>
      <xdr:colOff>114300</xdr:colOff>
      <xdr:row>58</xdr:row>
      <xdr:rowOff>34484</xdr:rowOff>
    </xdr:to>
    <xdr:sp macro="" textlink="">
      <xdr:nvSpPr>
        <xdr:cNvPr id="136" name="楕円 135">
          <a:extLst>
            <a:ext uri="{FF2B5EF4-FFF2-40B4-BE49-F238E27FC236}">
              <a16:creationId xmlns:a16="http://schemas.microsoft.com/office/drawing/2014/main" id="{EEC639DF-0986-4BEB-BF4B-462A038609EB}"/>
            </a:ext>
          </a:extLst>
        </xdr:cNvPr>
        <xdr:cNvSpPr/>
      </xdr:nvSpPr>
      <xdr:spPr>
        <a:xfrm>
          <a:off x="4584700" y="98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82761</xdr:rowOff>
    </xdr:from>
    <xdr:ext cx="599010" cy="259045"/>
    <xdr:sp macro="" textlink="">
      <xdr:nvSpPr>
        <xdr:cNvPr id="137" name="物件費該当値テキスト">
          <a:extLst>
            <a:ext uri="{FF2B5EF4-FFF2-40B4-BE49-F238E27FC236}">
              <a16:creationId xmlns:a16="http://schemas.microsoft.com/office/drawing/2014/main" id="{78E7D0DA-D00F-4CB9-9960-406D24757F0A}"/>
            </a:ext>
          </a:extLst>
        </xdr:cNvPr>
        <xdr:cNvSpPr txBox="1"/>
      </xdr:nvSpPr>
      <xdr:spPr>
        <a:xfrm>
          <a:off x="4686300" y="98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117408</xdr:rowOff>
    </xdr:from>
    <xdr:to>
      <xdr:col>20</xdr:col>
      <xdr:colOff>38100</xdr:colOff>
      <xdr:row>58</xdr:row>
      <xdr:rowOff>47558</xdr:rowOff>
    </xdr:to>
    <xdr:sp macro="" textlink="">
      <xdr:nvSpPr>
        <xdr:cNvPr id="138" name="楕円 137">
          <a:extLst>
            <a:ext uri="{FF2B5EF4-FFF2-40B4-BE49-F238E27FC236}">
              <a16:creationId xmlns:a16="http://schemas.microsoft.com/office/drawing/2014/main" id="{C817B633-3054-4697-B48D-D3E27A6B4EE6}"/>
            </a:ext>
          </a:extLst>
        </xdr:cNvPr>
        <xdr:cNvSpPr/>
      </xdr:nvSpPr>
      <xdr:spPr>
        <a:xfrm>
          <a:off x="37465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38685</xdr:rowOff>
    </xdr:from>
    <xdr:ext cx="599010" cy="259045"/>
    <xdr:sp macro="" textlink="">
      <xdr:nvSpPr>
        <xdr:cNvPr id="139" name="テキスト ボックス 138">
          <a:extLst>
            <a:ext uri="{FF2B5EF4-FFF2-40B4-BE49-F238E27FC236}">
              <a16:creationId xmlns:a16="http://schemas.microsoft.com/office/drawing/2014/main" id="{6090C24F-4FD8-4A61-B48B-D11A32465785}"/>
            </a:ext>
          </a:extLst>
        </xdr:cNvPr>
        <xdr:cNvSpPr txBox="1"/>
      </xdr:nvSpPr>
      <xdr:spPr>
        <a:xfrm>
          <a:off x="3497795" y="99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138608</xdr:rowOff>
    </xdr:from>
    <xdr:to>
      <xdr:col>15</xdr:col>
      <xdr:colOff>101600</xdr:colOff>
      <xdr:row>58</xdr:row>
      <xdr:rowOff>68758</xdr:rowOff>
    </xdr:to>
    <xdr:sp macro="" textlink="">
      <xdr:nvSpPr>
        <xdr:cNvPr id="140" name="楕円 139">
          <a:extLst>
            <a:ext uri="{FF2B5EF4-FFF2-40B4-BE49-F238E27FC236}">
              <a16:creationId xmlns:a16="http://schemas.microsoft.com/office/drawing/2014/main" id="{4F04E9AD-D1D5-4884-9E21-83E7C4B871FB}"/>
            </a:ext>
          </a:extLst>
        </xdr:cNvPr>
        <xdr:cNvSpPr/>
      </xdr:nvSpPr>
      <xdr:spPr>
        <a:xfrm>
          <a:off x="2857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59885</xdr:rowOff>
    </xdr:from>
    <xdr:ext cx="599010" cy="259045"/>
    <xdr:sp macro="" textlink="">
      <xdr:nvSpPr>
        <xdr:cNvPr id="141" name="テキスト ボックス 140">
          <a:extLst>
            <a:ext uri="{FF2B5EF4-FFF2-40B4-BE49-F238E27FC236}">
              <a16:creationId xmlns:a16="http://schemas.microsoft.com/office/drawing/2014/main" id="{7B01997A-E7CD-4818-9214-2B5ADC9963A5}"/>
            </a:ext>
          </a:extLst>
        </xdr:cNvPr>
        <xdr:cNvSpPr txBox="1"/>
      </xdr:nvSpPr>
      <xdr:spPr>
        <a:xfrm>
          <a:off x="2608795" y="1000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144012</xdr:rowOff>
    </xdr:from>
    <xdr:to>
      <xdr:col>10</xdr:col>
      <xdr:colOff>165100</xdr:colOff>
      <xdr:row>58</xdr:row>
      <xdr:rowOff>74162</xdr:rowOff>
    </xdr:to>
    <xdr:sp macro="" textlink="">
      <xdr:nvSpPr>
        <xdr:cNvPr id="142" name="楕円 141">
          <a:extLst>
            <a:ext uri="{FF2B5EF4-FFF2-40B4-BE49-F238E27FC236}">
              <a16:creationId xmlns:a16="http://schemas.microsoft.com/office/drawing/2014/main" id="{4C7E0ADD-00A4-4474-8E8E-BEF4B770E81B}"/>
            </a:ext>
          </a:extLst>
        </xdr:cNvPr>
        <xdr:cNvSpPr/>
      </xdr:nvSpPr>
      <xdr:spPr>
        <a:xfrm>
          <a:off x="1968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65289</xdr:rowOff>
    </xdr:from>
    <xdr:ext cx="599010" cy="259045"/>
    <xdr:sp macro="" textlink="">
      <xdr:nvSpPr>
        <xdr:cNvPr id="143" name="テキスト ボックス 142">
          <a:extLst>
            <a:ext uri="{FF2B5EF4-FFF2-40B4-BE49-F238E27FC236}">
              <a16:creationId xmlns:a16="http://schemas.microsoft.com/office/drawing/2014/main" id="{59E4D147-6E04-42B1-AD57-15D2C6358372}"/>
            </a:ext>
          </a:extLst>
        </xdr:cNvPr>
        <xdr:cNvSpPr txBox="1"/>
      </xdr:nvSpPr>
      <xdr:spPr>
        <a:xfrm>
          <a:off x="1719795"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169284</xdr:rowOff>
    </xdr:from>
    <xdr:to>
      <xdr:col>6</xdr:col>
      <xdr:colOff>38100</xdr:colOff>
      <xdr:row>58</xdr:row>
      <xdr:rowOff>99434</xdr:rowOff>
    </xdr:to>
    <xdr:sp macro="" textlink="">
      <xdr:nvSpPr>
        <xdr:cNvPr id="144" name="楕円 143">
          <a:extLst>
            <a:ext uri="{FF2B5EF4-FFF2-40B4-BE49-F238E27FC236}">
              <a16:creationId xmlns:a16="http://schemas.microsoft.com/office/drawing/2014/main" id="{1BCEB0C3-4C4B-42B7-8EF8-33FE6E9F1E9F}"/>
            </a:ext>
          </a:extLst>
        </xdr:cNvPr>
        <xdr:cNvSpPr/>
      </xdr:nvSpPr>
      <xdr:spPr>
        <a:xfrm>
          <a:off x="1079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90561</xdr:rowOff>
    </xdr:from>
    <xdr:ext cx="599010" cy="259045"/>
    <xdr:sp macro="" textlink="">
      <xdr:nvSpPr>
        <xdr:cNvPr id="145" name="テキスト ボックス 144">
          <a:extLst>
            <a:ext uri="{FF2B5EF4-FFF2-40B4-BE49-F238E27FC236}">
              <a16:creationId xmlns:a16="http://schemas.microsoft.com/office/drawing/2014/main" id="{28D8A048-7834-4EFA-9494-862E92B6C958}"/>
            </a:ext>
          </a:extLst>
        </xdr:cNvPr>
        <xdr:cNvSpPr txBox="1"/>
      </xdr:nvSpPr>
      <xdr:spPr>
        <a:xfrm>
          <a:off x="830795"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9C01FDCC-C64C-4758-A5D9-999572E333A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CAA62036-E869-473D-87BD-E72DC18E221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C882324F-D325-4BD0-A9F5-453EEA536BA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1D5CF570-015D-42FD-9F7E-567685ECDEF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C74BAC89-6A84-4B99-AE65-71B3D6BC38F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2F059CB8-EDCF-478B-9019-714C97966EE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D1210D3-D2E9-4553-B4A9-F205A0A41BE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6AB1964E-3C6C-47D5-B9BF-492009CF5BC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E2167676-7D7C-458A-A651-662E2775260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29EEA01B-BF0F-491B-BB4C-320E8020436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4E366B15-34B4-417C-B2F5-2BD974A3CEC4}"/>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CA7BC6ED-BE6A-4730-B039-BD880717B16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583DFABD-6C0F-4F4B-8F3C-2CDB2F7E955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D0E64092-FFD3-4C56-AAB8-63F5DA26ACD6}"/>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9DA5204A-FE55-4E90-9D74-9C2DE19AA8F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3E3F347E-0BB3-472C-9687-F7AB44EDD35D}"/>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8B23AF45-331D-4B01-B385-70CA5C91791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F1B8A142-6840-40F1-9CC3-D008A6B653A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D9DA3F65-E97E-4F6E-A8DE-B5A5E7CBEC6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6FA8D317-A47D-44DE-9332-A9596B9654C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C1599668-CD83-48DA-907B-7BC15CBBC7B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2945EBA7-8E35-4736-890F-685760C277F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EC2EA5CF-3763-40A3-A012-1CFD166CF9A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82D1F6C5-C7A0-44ED-B1D5-2B287948BD6E}"/>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E862C2E6-7E2B-4789-8E53-133CACFA0F71}"/>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D55749EE-BA41-4838-9429-92E1D3414C5A}"/>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8898FAA4-01FC-41D7-AD78-F1F0CFB3112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B181F37B-FB1D-45E1-971C-D6C17C7A3A85}"/>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30079</xdr:rowOff>
    </xdr:from>
    <xdr:to>
      <xdr:col>24</xdr:col>
      <xdr:colOff>63500</xdr:colOff>
      <xdr:row>79</xdr:row>
      <xdr:rowOff>34186</xdr:rowOff>
    </xdr:to>
    <xdr:cxnSp macro="">
      <xdr:nvCxnSpPr>
        <xdr:cNvPr id="174" name="直線コネクタ 173">
          <a:extLst>
            <a:ext uri="{FF2B5EF4-FFF2-40B4-BE49-F238E27FC236}">
              <a16:creationId xmlns:a16="http://schemas.microsoft.com/office/drawing/2014/main" id="{C589715D-3756-4892-ACAF-AF8B3A850504}"/>
            </a:ext>
          </a:extLst>
        </xdr:cNvPr>
        <xdr:cNvCxnSpPr/>
      </xdr:nvCxnSpPr>
      <xdr:spPr>
        <a:xfrm>
          <a:off x="3797300" y="13574629"/>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798AE348-404D-4781-BD62-4978A19EF9B6}"/>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D3DB1218-4285-495C-BF6C-C566AFB859A4}"/>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21963</xdr:rowOff>
    </xdr:from>
    <xdr:to>
      <xdr:col>19</xdr:col>
      <xdr:colOff>177800</xdr:colOff>
      <xdr:row>79</xdr:row>
      <xdr:rowOff>30079</xdr:rowOff>
    </xdr:to>
    <xdr:cxnSp macro="">
      <xdr:nvCxnSpPr>
        <xdr:cNvPr id="177" name="直線コネクタ 176">
          <a:extLst>
            <a:ext uri="{FF2B5EF4-FFF2-40B4-BE49-F238E27FC236}">
              <a16:creationId xmlns:a16="http://schemas.microsoft.com/office/drawing/2014/main" id="{D8D74A79-81E8-421E-8298-077A26741703}"/>
            </a:ext>
          </a:extLst>
        </xdr:cNvPr>
        <xdr:cNvCxnSpPr/>
      </xdr:nvCxnSpPr>
      <xdr:spPr>
        <a:xfrm>
          <a:off x="2908300" y="13566513"/>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D8396F7F-5ABE-4A2E-9102-EEF6EEAF54C2}"/>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B7964-ED75-4E6A-BA21-DB128B8E5BF6}"/>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21963</xdr:rowOff>
    </xdr:from>
    <xdr:to>
      <xdr:col>15</xdr:col>
      <xdr:colOff>50800</xdr:colOff>
      <xdr:row>79</xdr:row>
      <xdr:rowOff>29111</xdr:rowOff>
    </xdr:to>
    <xdr:cxnSp macro="">
      <xdr:nvCxnSpPr>
        <xdr:cNvPr id="180" name="直線コネクタ 179">
          <a:extLst>
            <a:ext uri="{FF2B5EF4-FFF2-40B4-BE49-F238E27FC236}">
              <a16:creationId xmlns:a16="http://schemas.microsoft.com/office/drawing/2014/main" id="{5990929E-0210-4735-A6B5-C404A8609905}"/>
            </a:ext>
          </a:extLst>
        </xdr:cNvPr>
        <xdr:cNvCxnSpPr/>
      </xdr:nvCxnSpPr>
      <xdr:spPr>
        <a:xfrm flipV="1">
          <a:off x="2019300" y="1356651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D6BE003B-B168-47F3-913F-79FCA8FD4FEB}"/>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967CCAC8-98DF-4193-9789-C565112C03DA}"/>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28136</xdr:rowOff>
    </xdr:from>
    <xdr:to>
      <xdr:col>10</xdr:col>
      <xdr:colOff>114300</xdr:colOff>
      <xdr:row>79</xdr:row>
      <xdr:rowOff>29111</xdr:rowOff>
    </xdr:to>
    <xdr:cxnSp macro="">
      <xdr:nvCxnSpPr>
        <xdr:cNvPr id="183" name="直線コネクタ 182">
          <a:extLst>
            <a:ext uri="{FF2B5EF4-FFF2-40B4-BE49-F238E27FC236}">
              <a16:creationId xmlns:a16="http://schemas.microsoft.com/office/drawing/2014/main" id="{BA0BFBA9-4E15-46FE-A0A9-0B9B24DC2FE8}"/>
            </a:ext>
          </a:extLst>
        </xdr:cNvPr>
        <xdr:cNvCxnSpPr/>
      </xdr:nvCxnSpPr>
      <xdr:spPr>
        <a:xfrm>
          <a:off x="1130300" y="13572686"/>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153AFC53-8DE0-4F3A-A9FE-5E2F4EC249BE}"/>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8B53B73B-303D-4834-B635-A388467964CA}"/>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939326E5-7ADC-4BB0-8BF1-04BC138B2A6E}"/>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E770286B-E008-4BD8-A95F-B5E6560B8A58}"/>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BAB3D13-ECC4-40E7-84FB-0F96EFD7C89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ABEC58-2904-4C47-84BD-255EB3367F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F0DF836-EE57-4CE4-8D00-7530C02C5E2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EE9BAE3-3635-4B45-AFE8-73FB897B681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F44083C-471F-4049-AD9B-3CAC16F3AD6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154836</xdr:rowOff>
    </xdr:from>
    <xdr:to>
      <xdr:col>24</xdr:col>
      <xdr:colOff>114300</xdr:colOff>
      <xdr:row>79</xdr:row>
      <xdr:rowOff>84986</xdr:rowOff>
    </xdr:to>
    <xdr:sp macro="" textlink="">
      <xdr:nvSpPr>
        <xdr:cNvPr id="193" name="楕円 192">
          <a:extLst>
            <a:ext uri="{FF2B5EF4-FFF2-40B4-BE49-F238E27FC236}">
              <a16:creationId xmlns:a16="http://schemas.microsoft.com/office/drawing/2014/main" id="{FF56BE65-329A-4F02-BF02-3E13F3107CF2}"/>
            </a:ext>
          </a:extLst>
        </xdr:cNvPr>
        <xdr:cNvSpPr/>
      </xdr:nvSpPr>
      <xdr:spPr>
        <a:xfrm>
          <a:off x="45847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69763</xdr:rowOff>
    </xdr:from>
    <xdr:ext cx="469744" cy="259045"/>
    <xdr:sp macro="" textlink="">
      <xdr:nvSpPr>
        <xdr:cNvPr id="194" name="維持補修費該当値テキスト">
          <a:extLst>
            <a:ext uri="{FF2B5EF4-FFF2-40B4-BE49-F238E27FC236}">
              <a16:creationId xmlns:a16="http://schemas.microsoft.com/office/drawing/2014/main" id="{A2D36BD2-B6DB-4244-9C33-B23A0D36215B}"/>
            </a:ext>
          </a:extLst>
        </xdr:cNvPr>
        <xdr:cNvSpPr txBox="1"/>
      </xdr:nvSpPr>
      <xdr:spPr>
        <a:xfrm>
          <a:off x="4686300" y="1344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150729</xdr:rowOff>
    </xdr:from>
    <xdr:to>
      <xdr:col>20</xdr:col>
      <xdr:colOff>38100</xdr:colOff>
      <xdr:row>79</xdr:row>
      <xdr:rowOff>80879</xdr:rowOff>
    </xdr:to>
    <xdr:sp macro="" textlink="">
      <xdr:nvSpPr>
        <xdr:cNvPr id="195" name="楕円 194">
          <a:extLst>
            <a:ext uri="{FF2B5EF4-FFF2-40B4-BE49-F238E27FC236}">
              <a16:creationId xmlns:a16="http://schemas.microsoft.com/office/drawing/2014/main" id="{E542E4D7-6851-4F69-B07F-FEF5134B4121}"/>
            </a:ext>
          </a:extLst>
        </xdr:cNvPr>
        <xdr:cNvSpPr/>
      </xdr:nvSpPr>
      <xdr:spPr>
        <a:xfrm>
          <a:off x="3746500" y="135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72006</xdr:rowOff>
    </xdr:from>
    <xdr:ext cx="469744" cy="259045"/>
    <xdr:sp macro="" textlink="">
      <xdr:nvSpPr>
        <xdr:cNvPr id="196" name="テキスト ボックス 195">
          <a:extLst>
            <a:ext uri="{FF2B5EF4-FFF2-40B4-BE49-F238E27FC236}">
              <a16:creationId xmlns:a16="http://schemas.microsoft.com/office/drawing/2014/main" id="{084E14F5-D982-4C76-9866-2354A8C21995}"/>
            </a:ext>
          </a:extLst>
        </xdr:cNvPr>
        <xdr:cNvSpPr txBox="1"/>
      </xdr:nvSpPr>
      <xdr:spPr>
        <a:xfrm>
          <a:off x="3562428" y="136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142613</xdr:rowOff>
    </xdr:from>
    <xdr:to>
      <xdr:col>15</xdr:col>
      <xdr:colOff>101600</xdr:colOff>
      <xdr:row>79</xdr:row>
      <xdr:rowOff>72763</xdr:rowOff>
    </xdr:to>
    <xdr:sp macro="" textlink="">
      <xdr:nvSpPr>
        <xdr:cNvPr id="197" name="楕円 196">
          <a:extLst>
            <a:ext uri="{FF2B5EF4-FFF2-40B4-BE49-F238E27FC236}">
              <a16:creationId xmlns:a16="http://schemas.microsoft.com/office/drawing/2014/main" id="{DD7C4581-6D1E-4E91-8E97-CD5E12120A4A}"/>
            </a:ext>
          </a:extLst>
        </xdr:cNvPr>
        <xdr:cNvSpPr/>
      </xdr:nvSpPr>
      <xdr:spPr>
        <a:xfrm>
          <a:off x="2857500" y="13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63890</xdr:rowOff>
    </xdr:from>
    <xdr:ext cx="469744" cy="259045"/>
    <xdr:sp macro="" textlink="">
      <xdr:nvSpPr>
        <xdr:cNvPr id="198" name="テキスト ボックス 197">
          <a:extLst>
            <a:ext uri="{FF2B5EF4-FFF2-40B4-BE49-F238E27FC236}">
              <a16:creationId xmlns:a16="http://schemas.microsoft.com/office/drawing/2014/main" id="{7EB660CF-7627-4220-866F-3446BF87BF98}"/>
            </a:ext>
          </a:extLst>
        </xdr:cNvPr>
        <xdr:cNvSpPr txBox="1"/>
      </xdr:nvSpPr>
      <xdr:spPr>
        <a:xfrm>
          <a:off x="2673428" y="136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149761</xdr:rowOff>
    </xdr:from>
    <xdr:to>
      <xdr:col>10</xdr:col>
      <xdr:colOff>165100</xdr:colOff>
      <xdr:row>79</xdr:row>
      <xdr:rowOff>79911</xdr:rowOff>
    </xdr:to>
    <xdr:sp macro="" textlink="">
      <xdr:nvSpPr>
        <xdr:cNvPr id="199" name="楕円 198">
          <a:extLst>
            <a:ext uri="{FF2B5EF4-FFF2-40B4-BE49-F238E27FC236}">
              <a16:creationId xmlns:a16="http://schemas.microsoft.com/office/drawing/2014/main" id="{44FA6C45-E091-43A2-AAA8-27D847A0EF9B}"/>
            </a:ext>
          </a:extLst>
        </xdr:cNvPr>
        <xdr:cNvSpPr/>
      </xdr:nvSpPr>
      <xdr:spPr>
        <a:xfrm>
          <a:off x="1968500" y="135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71038</xdr:rowOff>
    </xdr:from>
    <xdr:ext cx="469744" cy="259045"/>
    <xdr:sp macro="" textlink="">
      <xdr:nvSpPr>
        <xdr:cNvPr id="200" name="テキスト ボックス 199">
          <a:extLst>
            <a:ext uri="{FF2B5EF4-FFF2-40B4-BE49-F238E27FC236}">
              <a16:creationId xmlns:a16="http://schemas.microsoft.com/office/drawing/2014/main" id="{B1049AE2-8274-4F9F-B55C-51E645894544}"/>
            </a:ext>
          </a:extLst>
        </xdr:cNvPr>
        <xdr:cNvSpPr txBox="1"/>
      </xdr:nvSpPr>
      <xdr:spPr>
        <a:xfrm>
          <a:off x="1784428" y="136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148786</xdr:rowOff>
    </xdr:from>
    <xdr:to>
      <xdr:col>6</xdr:col>
      <xdr:colOff>38100</xdr:colOff>
      <xdr:row>79</xdr:row>
      <xdr:rowOff>78936</xdr:rowOff>
    </xdr:to>
    <xdr:sp macro="" textlink="">
      <xdr:nvSpPr>
        <xdr:cNvPr id="201" name="楕円 200">
          <a:extLst>
            <a:ext uri="{FF2B5EF4-FFF2-40B4-BE49-F238E27FC236}">
              <a16:creationId xmlns:a16="http://schemas.microsoft.com/office/drawing/2014/main" id="{FD95EE05-9940-47B3-B50C-385013540C35}"/>
            </a:ext>
          </a:extLst>
        </xdr:cNvPr>
        <xdr:cNvSpPr/>
      </xdr:nvSpPr>
      <xdr:spPr>
        <a:xfrm>
          <a:off x="1079500" y="135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70063</xdr:rowOff>
    </xdr:from>
    <xdr:ext cx="469744" cy="259045"/>
    <xdr:sp macro="" textlink="">
      <xdr:nvSpPr>
        <xdr:cNvPr id="202" name="テキスト ボックス 201">
          <a:extLst>
            <a:ext uri="{FF2B5EF4-FFF2-40B4-BE49-F238E27FC236}">
              <a16:creationId xmlns:a16="http://schemas.microsoft.com/office/drawing/2014/main" id="{25433696-7174-4335-8155-4A7EDEDE9E55}"/>
            </a:ext>
          </a:extLst>
        </xdr:cNvPr>
        <xdr:cNvSpPr txBox="1"/>
      </xdr:nvSpPr>
      <xdr:spPr>
        <a:xfrm>
          <a:off x="895428" y="136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6256A9EA-FECB-449F-AB30-1737D5843B5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62F4E271-BD69-4225-9570-E65635DC353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68EBDD0-2321-49B1-9012-F95FC5672A2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D907D790-304B-443E-B03E-B0AC8477CEB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161B3DC6-6C8F-4668-99EC-B41F2683FAE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CEF4DD9D-C2AF-4170-BE1C-77D7ED8C458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A803017C-38F7-428C-A859-03E4054D595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1D011BD5-9247-435D-93E3-B1D6F886E02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85833990-D696-4118-9F2A-F57A97396B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310B5E32-2E3B-4637-8B01-99FEE160265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AA5E672B-0922-40D8-A0E3-A0837A321B29}"/>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AE593297-767B-4B73-8DFD-ED29361A0D16}"/>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625CACAE-4FDE-4993-B79E-BECFD9ABA48B}"/>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4DCB15EB-3314-4619-B659-E410263A98E4}"/>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85015A97-4077-472F-8DD9-8326465C32DC}"/>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AD521AE9-54A6-47FC-B734-643AB3D43609}"/>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81A9339-E771-4F18-9065-C0902FCFEC2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C9518D46-75F5-4ED9-988F-A7D55F17941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C63E836D-2CA5-4604-B598-2B09B9DBB9FF}"/>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6ABCCA73-99F1-4C0C-BD08-C5AC8E476C13}"/>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63C021AF-CF8C-4513-86D1-8EEA6457E4F3}"/>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EC27BBAE-0066-4252-A557-967114CA43FC}"/>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BDCD2399-95DD-4383-ACE5-FD5F89E39A1D}"/>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D7A1BA31-9399-468D-8CE3-A774649DB89D}"/>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4EEE8559-F230-4C45-878E-C212F04EE7D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84FF9A4D-CFAF-409C-8D38-437D34ED1EF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E95ABFDC-8149-4EE2-9B27-CD2B92F21C5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8C2DC816-C280-4D7C-B0A2-38309BDD1125}"/>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B458370B-071A-47B6-9D07-EAE516EBB543}"/>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4D10B0AF-761D-473A-8D7B-87C94F00DC95}"/>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CF6AEF08-DC5A-4C1B-97D1-E25CF13C49B6}"/>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C1A988A4-097E-4A4B-ADD4-19A3A3C5DC7E}"/>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69481</xdr:rowOff>
    </xdr:from>
    <xdr:to>
      <xdr:col>24</xdr:col>
      <xdr:colOff>63500</xdr:colOff>
      <xdr:row>95</xdr:row>
      <xdr:rowOff>92608</xdr:rowOff>
    </xdr:to>
    <xdr:cxnSp macro="">
      <xdr:nvCxnSpPr>
        <xdr:cNvPr id="235" name="直線コネクタ 234">
          <a:extLst>
            <a:ext uri="{FF2B5EF4-FFF2-40B4-BE49-F238E27FC236}">
              <a16:creationId xmlns:a16="http://schemas.microsoft.com/office/drawing/2014/main" id="{E0B742A0-E51F-4B02-8DBD-B22970957D9C}"/>
            </a:ext>
          </a:extLst>
        </xdr:cNvPr>
        <xdr:cNvCxnSpPr/>
      </xdr:nvCxnSpPr>
      <xdr:spPr>
        <a:xfrm flipV="1">
          <a:off x="3797300" y="16357231"/>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7E59BB08-3F4E-4922-8CBF-FA018466DAF2}"/>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8A728893-3E40-4445-961E-AD02B0CB05DA}"/>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86103</xdr:rowOff>
    </xdr:from>
    <xdr:to>
      <xdr:col>19</xdr:col>
      <xdr:colOff>177800</xdr:colOff>
      <xdr:row>95</xdr:row>
      <xdr:rowOff>92608</xdr:rowOff>
    </xdr:to>
    <xdr:cxnSp macro="">
      <xdr:nvCxnSpPr>
        <xdr:cNvPr id="238" name="直線コネクタ 237">
          <a:extLst>
            <a:ext uri="{FF2B5EF4-FFF2-40B4-BE49-F238E27FC236}">
              <a16:creationId xmlns:a16="http://schemas.microsoft.com/office/drawing/2014/main" id="{B69DCB03-4323-46DE-B25D-E854A697570A}"/>
            </a:ext>
          </a:extLst>
        </xdr:cNvPr>
        <xdr:cNvCxnSpPr/>
      </xdr:nvCxnSpPr>
      <xdr:spPr>
        <a:xfrm>
          <a:off x="2908300" y="16373853"/>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E94C1A0D-174D-4A57-B72B-51800EF1E205}"/>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7DE542F-22C7-48C0-9AA9-95801E4EDB6F}"/>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86103</xdr:rowOff>
    </xdr:from>
    <xdr:to>
      <xdr:col>15</xdr:col>
      <xdr:colOff>50800</xdr:colOff>
      <xdr:row>96</xdr:row>
      <xdr:rowOff>31077</xdr:rowOff>
    </xdr:to>
    <xdr:cxnSp macro="">
      <xdr:nvCxnSpPr>
        <xdr:cNvPr id="241" name="直線コネクタ 240">
          <a:extLst>
            <a:ext uri="{FF2B5EF4-FFF2-40B4-BE49-F238E27FC236}">
              <a16:creationId xmlns:a16="http://schemas.microsoft.com/office/drawing/2014/main" id="{64A75C3C-9FA6-4106-9F37-F268C1C9F93C}"/>
            </a:ext>
          </a:extLst>
        </xdr:cNvPr>
        <xdr:cNvCxnSpPr/>
      </xdr:nvCxnSpPr>
      <xdr:spPr>
        <a:xfrm flipV="1">
          <a:off x="2019300" y="16373853"/>
          <a:ext cx="889000" cy="1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86AC0BD4-BD38-4738-91C3-FF1580E3CC7A}"/>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49212445-9BA9-4C55-877C-445FAC9C3C5D}"/>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31077</xdr:rowOff>
    </xdr:from>
    <xdr:to>
      <xdr:col>10</xdr:col>
      <xdr:colOff>114300</xdr:colOff>
      <xdr:row>96</xdr:row>
      <xdr:rowOff>49898</xdr:rowOff>
    </xdr:to>
    <xdr:cxnSp macro="">
      <xdr:nvCxnSpPr>
        <xdr:cNvPr id="244" name="直線コネクタ 243">
          <a:extLst>
            <a:ext uri="{FF2B5EF4-FFF2-40B4-BE49-F238E27FC236}">
              <a16:creationId xmlns:a16="http://schemas.microsoft.com/office/drawing/2014/main" id="{5FFA4DC9-904B-4293-A13C-8E7495E08E6C}"/>
            </a:ext>
          </a:extLst>
        </xdr:cNvPr>
        <xdr:cNvCxnSpPr/>
      </xdr:nvCxnSpPr>
      <xdr:spPr>
        <a:xfrm flipV="1">
          <a:off x="1130300" y="16490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E52AEFD8-35D0-4086-B098-17E02776CEFC}"/>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BF6BD892-43A9-4DCF-933A-88C98430E743}"/>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B7A4021C-E19D-47C6-B734-AB332880B7F2}"/>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3D20E41E-F440-42EE-870F-4B8F2CC6A79A}"/>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F3C0D58-11D4-4C61-8142-7E9FE255BA7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34DB12C-EC9D-4600-AEB9-1C5BC77BA11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C01A5D1-4B6A-41F1-ABAE-5BFE9F29644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6F6B66D-1120-4AE1-A1A3-110FEBFE432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4D12ECDE-AFA4-4EDE-90EA-7796E17FD60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18681</xdr:rowOff>
    </xdr:from>
    <xdr:to>
      <xdr:col>24</xdr:col>
      <xdr:colOff>114300</xdr:colOff>
      <xdr:row>95</xdr:row>
      <xdr:rowOff>120281</xdr:rowOff>
    </xdr:to>
    <xdr:sp macro="" textlink="">
      <xdr:nvSpPr>
        <xdr:cNvPr id="254" name="楕円 253">
          <a:extLst>
            <a:ext uri="{FF2B5EF4-FFF2-40B4-BE49-F238E27FC236}">
              <a16:creationId xmlns:a16="http://schemas.microsoft.com/office/drawing/2014/main" id="{D6EA62E4-048C-4ADA-8A16-D0F08110CF10}"/>
            </a:ext>
          </a:extLst>
        </xdr:cNvPr>
        <xdr:cNvSpPr/>
      </xdr:nvSpPr>
      <xdr:spPr>
        <a:xfrm>
          <a:off x="4584700" y="1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41558</xdr:rowOff>
    </xdr:from>
    <xdr:ext cx="534377" cy="259045"/>
    <xdr:sp macro="" textlink="">
      <xdr:nvSpPr>
        <xdr:cNvPr id="255" name="扶助費該当値テキスト">
          <a:extLst>
            <a:ext uri="{FF2B5EF4-FFF2-40B4-BE49-F238E27FC236}">
              <a16:creationId xmlns:a16="http://schemas.microsoft.com/office/drawing/2014/main" id="{A6E69437-E98E-46D6-B2AD-2CC71FC39263}"/>
            </a:ext>
          </a:extLst>
        </xdr:cNvPr>
        <xdr:cNvSpPr txBox="1"/>
      </xdr:nvSpPr>
      <xdr:spPr>
        <a:xfrm>
          <a:off x="4686300" y="161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41808</xdr:rowOff>
    </xdr:from>
    <xdr:to>
      <xdr:col>20</xdr:col>
      <xdr:colOff>38100</xdr:colOff>
      <xdr:row>95</xdr:row>
      <xdr:rowOff>143408</xdr:rowOff>
    </xdr:to>
    <xdr:sp macro="" textlink="">
      <xdr:nvSpPr>
        <xdr:cNvPr id="256" name="楕円 255">
          <a:extLst>
            <a:ext uri="{FF2B5EF4-FFF2-40B4-BE49-F238E27FC236}">
              <a16:creationId xmlns:a16="http://schemas.microsoft.com/office/drawing/2014/main" id="{2DD1904A-9306-450A-BF68-2AF34D965E19}"/>
            </a:ext>
          </a:extLst>
        </xdr:cNvPr>
        <xdr:cNvSpPr/>
      </xdr:nvSpPr>
      <xdr:spPr>
        <a:xfrm>
          <a:off x="3746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159935</xdr:rowOff>
    </xdr:from>
    <xdr:ext cx="534377" cy="259045"/>
    <xdr:sp macro="" textlink="">
      <xdr:nvSpPr>
        <xdr:cNvPr id="257" name="テキスト ボックス 256">
          <a:extLst>
            <a:ext uri="{FF2B5EF4-FFF2-40B4-BE49-F238E27FC236}">
              <a16:creationId xmlns:a16="http://schemas.microsoft.com/office/drawing/2014/main" id="{2381E70E-1839-4D14-938B-05D3120EA961}"/>
            </a:ext>
          </a:extLst>
        </xdr:cNvPr>
        <xdr:cNvSpPr txBox="1"/>
      </xdr:nvSpPr>
      <xdr:spPr>
        <a:xfrm>
          <a:off x="3530111" y="16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35303</xdr:rowOff>
    </xdr:from>
    <xdr:to>
      <xdr:col>15</xdr:col>
      <xdr:colOff>101600</xdr:colOff>
      <xdr:row>95</xdr:row>
      <xdr:rowOff>136903</xdr:rowOff>
    </xdr:to>
    <xdr:sp macro="" textlink="">
      <xdr:nvSpPr>
        <xdr:cNvPr id="258" name="楕円 257">
          <a:extLst>
            <a:ext uri="{FF2B5EF4-FFF2-40B4-BE49-F238E27FC236}">
              <a16:creationId xmlns:a16="http://schemas.microsoft.com/office/drawing/2014/main" id="{8AFED91E-04EF-47EC-912F-D45F57AA0328}"/>
            </a:ext>
          </a:extLst>
        </xdr:cNvPr>
        <xdr:cNvSpPr/>
      </xdr:nvSpPr>
      <xdr:spPr>
        <a:xfrm>
          <a:off x="2857500" y="163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153430</xdr:rowOff>
    </xdr:from>
    <xdr:ext cx="534377" cy="259045"/>
    <xdr:sp macro="" textlink="">
      <xdr:nvSpPr>
        <xdr:cNvPr id="259" name="テキスト ボックス 258">
          <a:extLst>
            <a:ext uri="{FF2B5EF4-FFF2-40B4-BE49-F238E27FC236}">
              <a16:creationId xmlns:a16="http://schemas.microsoft.com/office/drawing/2014/main" id="{26638BE0-E6A8-4997-96C9-F88065062152}"/>
            </a:ext>
          </a:extLst>
        </xdr:cNvPr>
        <xdr:cNvSpPr txBox="1"/>
      </xdr:nvSpPr>
      <xdr:spPr>
        <a:xfrm>
          <a:off x="2641111" y="160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151727</xdr:rowOff>
    </xdr:from>
    <xdr:to>
      <xdr:col>10</xdr:col>
      <xdr:colOff>165100</xdr:colOff>
      <xdr:row>96</xdr:row>
      <xdr:rowOff>81877</xdr:rowOff>
    </xdr:to>
    <xdr:sp macro="" textlink="">
      <xdr:nvSpPr>
        <xdr:cNvPr id="260" name="楕円 259">
          <a:extLst>
            <a:ext uri="{FF2B5EF4-FFF2-40B4-BE49-F238E27FC236}">
              <a16:creationId xmlns:a16="http://schemas.microsoft.com/office/drawing/2014/main" id="{7BAC0867-3D49-41F6-8482-F57364A4B750}"/>
            </a:ext>
          </a:extLst>
        </xdr:cNvPr>
        <xdr:cNvSpPr/>
      </xdr:nvSpPr>
      <xdr:spPr>
        <a:xfrm>
          <a:off x="1968500" y="16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98404</xdr:rowOff>
    </xdr:from>
    <xdr:ext cx="534377" cy="259045"/>
    <xdr:sp macro="" textlink="">
      <xdr:nvSpPr>
        <xdr:cNvPr id="261" name="テキスト ボックス 260">
          <a:extLst>
            <a:ext uri="{FF2B5EF4-FFF2-40B4-BE49-F238E27FC236}">
              <a16:creationId xmlns:a16="http://schemas.microsoft.com/office/drawing/2014/main" id="{75527FCB-179D-4172-95AB-6EEB7C19C153}"/>
            </a:ext>
          </a:extLst>
        </xdr:cNvPr>
        <xdr:cNvSpPr txBox="1"/>
      </xdr:nvSpPr>
      <xdr:spPr>
        <a:xfrm>
          <a:off x="1752111" y="162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170548</xdr:rowOff>
    </xdr:from>
    <xdr:to>
      <xdr:col>6</xdr:col>
      <xdr:colOff>38100</xdr:colOff>
      <xdr:row>96</xdr:row>
      <xdr:rowOff>100698</xdr:rowOff>
    </xdr:to>
    <xdr:sp macro="" textlink="">
      <xdr:nvSpPr>
        <xdr:cNvPr id="262" name="楕円 261">
          <a:extLst>
            <a:ext uri="{FF2B5EF4-FFF2-40B4-BE49-F238E27FC236}">
              <a16:creationId xmlns:a16="http://schemas.microsoft.com/office/drawing/2014/main" id="{3A06F8D4-012B-4953-8AA1-B5232F7DC142}"/>
            </a:ext>
          </a:extLst>
        </xdr:cNvPr>
        <xdr:cNvSpPr/>
      </xdr:nvSpPr>
      <xdr:spPr>
        <a:xfrm>
          <a:off x="1079500" y="164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117225</xdr:rowOff>
    </xdr:from>
    <xdr:ext cx="534377" cy="259045"/>
    <xdr:sp macro="" textlink="">
      <xdr:nvSpPr>
        <xdr:cNvPr id="263" name="テキスト ボックス 262">
          <a:extLst>
            <a:ext uri="{FF2B5EF4-FFF2-40B4-BE49-F238E27FC236}">
              <a16:creationId xmlns:a16="http://schemas.microsoft.com/office/drawing/2014/main" id="{7C9838F1-1CEB-4D66-B6C6-520B8DABD5FA}"/>
            </a:ext>
          </a:extLst>
        </xdr:cNvPr>
        <xdr:cNvSpPr txBox="1"/>
      </xdr:nvSpPr>
      <xdr:spPr>
        <a:xfrm>
          <a:off x="863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F4E5D679-4AA5-4EC3-B7EE-B598E5B9378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20BE594F-64C8-496B-996A-E6F5339D0BB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69FD49C5-7CDC-4BB5-9459-F3954B84E12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07F9056-FAF1-4E9A-BA18-B2903024BD5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9FA443E9-33F5-4CDC-B77F-4B12774A6F7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59AD082C-DB3D-40B7-92B0-F3B320E04C0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26092961-9BA2-4314-B614-B88D8BDD768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DCEC892E-18FB-48F7-BC30-74DB840A0CB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1FA4174B-89AE-46D3-BB0D-9F84C74D8B1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FA4779F6-3940-441A-B5C1-FE0CA05A8B6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CE84DB1E-E6FD-4C6B-8AF9-B715C557556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1B66D957-7D66-4B3A-B93F-587A8DC82458}"/>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4D2A1306-7DCE-44CC-9253-8859A3297CA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88219564-E47C-4A68-9254-3F682E9364A7}"/>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9228E1BF-B0B2-45FA-8C78-7281D2386103}"/>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3BBDFDA0-1EE0-4DFF-AF59-B63E787B113B}"/>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353AE20E-CD81-417D-B3D4-AF67437E622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35F7E34F-B677-43E6-857F-0710287613A7}"/>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7E182053-E81B-4E99-9E08-AAFBF4CA7DD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25C8E064-46C4-4EE7-9A57-CBC8601D090D}"/>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3E368848-F0ED-4DD7-AD3E-AD2A1E5C5DB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A6BEF272-6C7B-408E-AF03-F0F5AACD5588}"/>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EA0546D7-4D49-4C8E-BE04-12E8BCFDDEE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C79D1228-FB31-43B0-8E7E-198D1A838F8A}"/>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29F11418-1271-43EA-BC52-8197AE30C09C}"/>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9FB36C72-139F-4AF6-A710-9210E5E63658}"/>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B0F54CC2-9F3D-40AB-AEA2-B4ED6674753C}"/>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D14D0E1F-15E1-49D3-BD25-D0AB33676D56}"/>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66673</xdr:rowOff>
    </xdr:from>
    <xdr:to>
      <xdr:col>55</xdr:col>
      <xdr:colOff>0</xdr:colOff>
      <xdr:row>38</xdr:row>
      <xdr:rowOff>70955</xdr:rowOff>
    </xdr:to>
    <xdr:cxnSp macro="">
      <xdr:nvCxnSpPr>
        <xdr:cNvPr id="292" name="直線コネクタ 291">
          <a:extLst>
            <a:ext uri="{FF2B5EF4-FFF2-40B4-BE49-F238E27FC236}">
              <a16:creationId xmlns:a16="http://schemas.microsoft.com/office/drawing/2014/main" id="{299557B4-FDFA-44D4-9FDF-37652A9C6F14}"/>
            </a:ext>
          </a:extLst>
        </xdr:cNvPr>
        <xdr:cNvCxnSpPr/>
      </xdr:nvCxnSpPr>
      <xdr:spPr>
        <a:xfrm>
          <a:off x="9639300" y="6581773"/>
          <a:ext cx="8382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D2F05103-CBFC-4BBA-9009-FEFB3FED923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4146FDC4-AEE9-46F1-BAAF-AF898E89353C}"/>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66673</xdr:rowOff>
    </xdr:from>
    <xdr:to>
      <xdr:col>50</xdr:col>
      <xdr:colOff>114300</xdr:colOff>
      <xdr:row>38</xdr:row>
      <xdr:rowOff>86352</xdr:rowOff>
    </xdr:to>
    <xdr:cxnSp macro="">
      <xdr:nvCxnSpPr>
        <xdr:cNvPr id="295" name="直線コネクタ 294">
          <a:extLst>
            <a:ext uri="{FF2B5EF4-FFF2-40B4-BE49-F238E27FC236}">
              <a16:creationId xmlns:a16="http://schemas.microsoft.com/office/drawing/2014/main" id="{0DBAE46D-E798-48C1-8561-D91F4F2717DF}"/>
            </a:ext>
          </a:extLst>
        </xdr:cNvPr>
        <xdr:cNvCxnSpPr/>
      </xdr:nvCxnSpPr>
      <xdr:spPr>
        <a:xfrm flipV="1">
          <a:off x="8750300" y="6581773"/>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6CB01BBD-1A26-4AF7-9B93-01BE5B49E9AC}"/>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AE654BE6-30FE-4B1F-A1F9-82755592C4CB}"/>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61089</xdr:rowOff>
    </xdr:from>
    <xdr:to>
      <xdr:col>45</xdr:col>
      <xdr:colOff>177800</xdr:colOff>
      <xdr:row>38</xdr:row>
      <xdr:rowOff>86352</xdr:rowOff>
    </xdr:to>
    <xdr:cxnSp macro="">
      <xdr:nvCxnSpPr>
        <xdr:cNvPr id="298" name="直線コネクタ 297">
          <a:extLst>
            <a:ext uri="{FF2B5EF4-FFF2-40B4-BE49-F238E27FC236}">
              <a16:creationId xmlns:a16="http://schemas.microsoft.com/office/drawing/2014/main" id="{142D1A89-2421-4463-8E59-25DA04121292}"/>
            </a:ext>
          </a:extLst>
        </xdr:cNvPr>
        <xdr:cNvCxnSpPr/>
      </xdr:nvCxnSpPr>
      <xdr:spPr>
        <a:xfrm>
          <a:off x="7861300" y="6576189"/>
          <a:ext cx="889000" cy="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4CEADC35-A497-4551-8660-17AAE96BA8C1}"/>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EACDF15F-551D-4D09-B0D8-3CC2C0881786}"/>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61089</xdr:rowOff>
    </xdr:from>
    <xdr:to>
      <xdr:col>41</xdr:col>
      <xdr:colOff>50800</xdr:colOff>
      <xdr:row>38</xdr:row>
      <xdr:rowOff>93549</xdr:rowOff>
    </xdr:to>
    <xdr:cxnSp macro="">
      <xdr:nvCxnSpPr>
        <xdr:cNvPr id="301" name="直線コネクタ 300">
          <a:extLst>
            <a:ext uri="{FF2B5EF4-FFF2-40B4-BE49-F238E27FC236}">
              <a16:creationId xmlns:a16="http://schemas.microsoft.com/office/drawing/2014/main" id="{D873ADB9-CB9C-453A-BD40-2BB54C359258}"/>
            </a:ext>
          </a:extLst>
        </xdr:cNvPr>
        <xdr:cNvCxnSpPr/>
      </xdr:nvCxnSpPr>
      <xdr:spPr>
        <a:xfrm flipV="1">
          <a:off x="6972300" y="6576189"/>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34AD7EAF-A764-4497-A7F6-EC6D3E080C47}"/>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76E609D9-ACB3-4DD5-8834-C671D9B7D114}"/>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EE84BF89-FC12-4DE0-861C-B7AA8FFF5DBF}"/>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37DF775F-D63C-4F6E-9097-7B1947FD4DE2}"/>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149D028-42E2-4057-9039-CB855D991A9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AD44ED5-A164-41A2-80B5-328151FC1C7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0C4E3E1-8253-41BC-9636-15E54C2B1A7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6583A43-9403-4089-928D-AAD716789C8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165834B-F428-4054-A409-6BDE7A1ED6D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20155</xdr:rowOff>
    </xdr:from>
    <xdr:to>
      <xdr:col>55</xdr:col>
      <xdr:colOff>50800</xdr:colOff>
      <xdr:row>38</xdr:row>
      <xdr:rowOff>121755</xdr:rowOff>
    </xdr:to>
    <xdr:sp macro="" textlink="">
      <xdr:nvSpPr>
        <xdr:cNvPr id="311" name="楕円 310">
          <a:extLst>
            <a:ext uri="{FF2B5EF4-FFF2-40B4-BE49-F238E27FC236}">
              <a16:creationId xmlns:a16="http://schemas.microsoft.com/office/drawing/2014/main" id="{316D51A7-B53C-4249-B0FA-F9025E320148}"/>
            </a:ext>
          </a:extLst>
        </xdr:cNvPr>
        <xdr:cNvSpPr/>
      </xdr:nvSpPr>
      <xdr:spPr>
        <a:xfrm>
          <a:off x="104267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106531</xdr:rowOff>
    </xdr:from>
    <xdr:ext cx="534377" cy="259045"/>
    <xdr:sp macro="" textlink="">
      <xdr:nvSpPr>
        <xdr:cNvPr id="312" name="補助費等該当値テキスト">
          <a:extLst>
            <a:ext uri="{FF2B5EF4-FFF2-40B4-BE49-F238E27FC236}">
              <a16:creationId xmlns:a16="http://schemas.microsoft.com/office/drawing/2014/main" id="{679CEF4E-BE41-4F41-B7FC-69227CC5CBEA}"/>
            </a:ext>
          </a:extLst>
        </xdr:cNvPr>
        <xdr:cNvSpPr txBox="1"/>
      </xdr:nvSpPr>
      <xdr:spPr>
        <a:xfrm>
          <a:off x="10528300" y="64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15873</xdr:rowOff>
    </xdr:from>
    <xdr:to>
      <xdr:col>50</xdr:col>
      <xdr:colOff>165100</xdr:colOff>
      <xdr:row>38</xdr:row>
      <xdr:rowOff>117473</xdr:rowOff>
    </xdr:to>
    <xdr:sp macro="" textlink="">
      <xdr:nvSpPr>
        <xdr:cNvPr id="313" name="楕円 312">
          <a:extLst>
            <a:ext uri="{FF2B5EF4-FFF2-40B4-BE49-F238E27FC236}">
              <a16:creationId xmlns:a16="http://schemas.microsoft.com/office/drawing/2014/main" id="{3BCBD7B4-6BBD-4EEC-833B-DC43BE748C70}"/>
            </a:ext>
          </a:extLst>
        </xdr:cNvPr>
        <xdr:cNvSpPr/>
      </xdr:nvSpPr>
      <xdr:spPr>
        <a:xfrm>
          <a:off x="9588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108600</xdr:rowOff>
    </xdr:from>
    <xdr:ext cx="534377" cy="259045"/>
    <xdr:sp macro="" textlink="">
      <xdr:nvSpPr>
        <xdr:cNvPr id="314" name="テキスト ボックス 313">
          <a:extLst>
            <a:ext uri="{FF2B5EF4-FFF2-40B4-BE49-F238E27FC236}">
              <a16:creationId xmlns:a16="http://schemas.microsoft.com/office/drawing/2014/main" id="{7E1FA6E4-AE2C-4145-9543-3974C0EF7F52}"/>
            </a:ext>
          </a:extLst>
        </xdr:cNvPr>
        <xdr:cNvSpPr txBox="1"/>
      </xdr:nvSpPr>
      <xdr:spPr>
        <a:xfrm>
          <a:off x="9372111" y="66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35552</xdr:rowOff>
    </xdr:from>
    <xdr:to>
      <xdr:col>46</xdr:col>
      <xdr:colOff>38100</xdr:colOff>
      <xdr:row>38</xdr:row>
      <xdr:rowOff>137152</xdr:rowOff>
    </xdr:to>
    <xdr:sp macro="" textlink="">
      <xdr:nvSpPr>
        <xdr:cNvPr id="315" name="楕円 314">
          <a:extLst>
            <a:ext uri="{FF2B5EF4-FFF2-40B4-BE49-F238E27FC236}">
              <a16:creationId xmlns:a16="http://schemas.microsoft.com/office/drawing/2014/main" id="{C24DC9C5-332C-4223-AEFA-2BF717AEB053}"/>
            </a:ext>
          </a:extLst>
        </xdr:cNvPr>
        <xdr:cNvSpPr/>
      </xdr:nvSpPr>
      <xdr:spPr>
        <a:xfrm>
          <a:off x="8699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128279</xdr:rowOff>
    </xdr:from>
    <xdr:ext cx="534377" cy="259045"/>
    <xdr:sp macro="" textlink="">
      <xdr:nvSpPr>
        <xdr:cNvPr id="316" name="テキスト ボックス 315">
          <a:extLst>
            <a:ext uri="{FF2B5EF4-FFF2-40B4-BE49-F238E27FC236}">
              <a16:creationId xmlns:a16="http://schemas.microsoft.com/office/drawing/2014/main" id="{053A71CE-95C5-49A1-9038-FDB63C6EEBE2}"/>
            </a:ext>
          </a:extLst>
        </xdr:cNvPr>
        <xdr:cNvSpPr txBox="1"/>
      </xdr:nvSpPr>
      <xdr:spPr>
        <a:xfrm>
          <a:off x="8483111" y="66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10289</xdr:rowOff>
    </xdr:from>
    <xdr:to>
      <xdr:col>41</xdr:col>
      <xdr:colOff>101600</xdr:colOff>
      <xdr:row>38</xdr:row>
      <xdr:rowOff>111889</xdr:rowOff>
    </xdr:to>
    <xdr:sp macro="" textlink="">
      <xdr:nvSpPr>
        <xdr:cNvPr id="317" name="楕円 316">
          <a:extLst>
            <a:ext uri="{FF2B5EF4-FFF2-40B4-BE49-F238E27FC236}">
              <a16:creationId xmlns:a16="http://schemas.microsoft.com/office/drawing/2014/main" id="{20E9D2F5-875B-4AC8-9547-C44882B964B9}"/>
            </a:ext>
          </a:extLst>
        </xdr:cNvPr>
        <xdr:cNvSpPr/>
      </xdr:nvSpPr>
      <xdr:spPr>
        <a:xfrm>
          <a:off x="7810500" y="6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103016</xdr:rowOff>
    </xdr:from>
    <xdr:ext cx="534377" cy="259045"/>
    <xdr:sp macro="" textlink="">
      <xdr:nvSpPr>
        <xdr:cNvPr id="318" name="テキスト ボックス 317">
          <a:extLst>
            <a:ext uri="{FF2B5EF4-FFF2-40B4-BE49-F238E27FC236}">
              <a16:creationId xmlns:a16="http://schemas.microsoft.com/office/drawing/2014/main" id="{41BC3B7F-EE8D-437B-A3B5-4F98CEC62654}"/>
            </a:ext>
          </a:extLst>
        </xdr:cNvPr>
        <xdr:cNvSpPr txBox="1"/>
      </xdr:nvSpPr>
      <xdr:spPr>
        <a:xfrm>
          <a:off x="7594111" y="6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42749</xdr:rowOff>
    </xdr:from>
    <xdr:to>
      <xdr:col>36</xdr:col>
      <xdr:colOff>165100</xdr:colOff>
      <xdr:row>38</xdr:row>
      <xdr:rowOff>144349</xdr:rowOff>
    </xdr:to>
    <xdr:sp macro="" textlink="">
      <xdr:nvSpPr>
        <xdr:cNvPr id="319" name="楕円 318">
          <a:extLst>
            <a:ext uri="{FF2B5EF4-FFF2-40B4-BE49-F238E27FC236}">
              <a16:creationId xmlns:a16="http://schemas.microsoft.com/office/drawing/2014/main" id="{FDF4CEDD-B29F-438E-AFC2-06F6A460064A}"/>
            </a:ext>
          </a:extLst>
        </xdr:cNvPr>
        <xdr:cNvSpPr/>
      </xdr:nvSpPr>
      <xdr:spPr>
        <a:xfrm>
          <a:off x="6921500" y="65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135476</xdr:rowOff>
    </xdr:from>
    <xdr:ext cx="534377" cy="259045"/>
    <xdr:sp macro="" textlink="">
      <xdr:nvSpPr>
        <xdr:cNvPr id="320" name="テキスト ボックス 319">
          <a:extLst>
            <a:ext uri="{FF2B5EF4-FFF2-40B4-BE49-F238E27FC236}">
              <a16:creationId xmlns:a16="http://schemas.microsoft.com/office/drawing/2014/main" id="{68CF5BF5-6B19-454B-92E5-AE94510E896F}"/>
            </a:ext>
          </a:extLst>
        </xdr:cNvPr>
        <xdr:cNvSpPr txBox="1"/>
      </xdr:nvSpPr>
      <xdr:spPr>
        <a:xfrm>
          <a:off x="6705111" y="66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8D17CD19-9796-40F3-82A9-BEDF490F7D0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2A2D1CC8-D8A9-48C7-B585-7201ECA413F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3D59BC4D-86E5-4DC0-9704-1F5BB2FF19F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4FFC26C8-765D-4A13-B0B9-AE4CC5D4A6B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58DBD555-2900-4499-AB70-D4A2820AF59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DFA622EB-EFF7-47DD-9217-2905E490C19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D9D7257-97C3-4E90-9E26-459A4561650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CCC7DFC8-BD77-455E-AD9A-FE5505DEB29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21423A5A-48B4-446C-B188-570018A1BDC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B3062DCC-9F2D-4089-9842-C4798A24EA6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AED36BD3-2507-40FF-9C9E-5E80747A801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67628175-C1BC-45D4-BD51-5ABE6DD2390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10F28ED6-9C7A-48F8-99B5-248B0B7B465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6E89A5D7-B9FE-4D0D-A4AE-C63342371E24}"/>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9A8BC68D-61C7-4F1A-B446-E7AF97BB695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CF61BF9D-AD36-4911-AC7F-4F8C1EBEBC7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929AB26A-23CB-488C-9B14-B1C19DAF9926}"/>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1AD430F5-BB8B-4F97-9530-2519C0C5F62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27F852AA-F924-44C9-B558-4D3F64AF1FA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5880D984-C10A-441C-ABC3-99CD0543744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C18AC42E-093B-4D77-8F6A-C813A44A1A1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A6DFA5E2-35DF-427A-A8E6-FB6C66E3D1E3}"/>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9631B7FC-E21E-4901-9609-84F9441D7F1F}"/>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6B040AFD-2160-42B5-A3F7-A072B9E5EDE1}"/>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9ED7E879-64C3-4545-9E4A-26F3715F6E06}"/>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4A11EBB4-7363-4476-9A57-5A7BCA20962C}"/>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60551</xdr:rowOff>
    </xdr:from>
    <xdr:to>
      <xdr:col>55</xdr:col>
      <xdr:colOff>0</xdr:colOff>
      <xdr:row>58</xdr:row>
      <xdr:rowOff>67829</xdr:rowOff>
    </xdr:to>
    <xdr:cxnSp macro="">
      <xdr:nvCxnSpPr>
        <xdr:cNvPr id="347" name="直線コネクタ 346">
          <a:extLst>
            <a:ext uri="{FF2B5EF4-FFF2-40B4-BE49-F238E27FC236}">
              <a16:creationId xmlns:a16="http://schemas.microsoft.com/office/drawing/2014/main" id="{6B9E3D08-DEB2-4CF4-B074-8C560B846934}"/>
            </a:ext>
          </a:extLst>
        </xdr:cNvPr>
        <xdr:cNvCxnSpPr/>
      </xdr:nvCxnSpPr>
      <xdr:spPr>
        <a:xfrm flipV="1">
          <a:off x="9639300" y="10004651"/>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8BA7852C-CD1D-4A43-B613-B07ED78FEF6C}"/>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7EDB8379-5F49-41FE-B97C-79C19134AF1F}"/>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44176</xdr:rowOff>
    </xdr:from>
    <xdr:to>
      <xdr:col>50</xdr:col>
      <xdr:colOff>114300</xdr:colOff>
      <xdr:row>58</xdr:row>
      <xdr:rowOff>67829</xdr:rowOff>
    </xdr:to>
    <xdr:cxnSp macro="">
      <xdr:nvCxnSpPr>
        <xdr:cNvPr id="350" name="直線コネクタ 349">
          <a:extLst>
            <a:ext uri="{FF2B5EF4-FFF2-40B4-BE49-F238E27FC236}">
              <a16:creationId xmlns:a16="http://schemas.microsoft.com/office/drawing/2014/main" id="{259A46FB-B6A0-4BA3-89A2-54F6D2328633}"/>
            </a:ext>
          </a:extLst>
        </xdr:cNvPr>
        <xdr:cNvCxnSpPr/>
      </xdr:nvCxnSpPr>
      <xdr:spPr>
        <a:xfrm>
          <a:off x="8750300" y="9988276"/>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F576B8A8-FFC7-4491-B6BA-BC39E9654284}"/>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91A86306-4D21-4360-A872-C707460A97BF}"/>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44176</xdr:rowOff>
    </xdr:from>
    <xdr:to>
      <xdr:col>45</xdr:col>
      <xdr:colOff>177800</xdr:colOff>
      <xdr:row>58</xdr:row>
      <xdr:rowOff>61557</xdr:rowOff>
    </xdr:to>
    <xdr:cxnSp macro="">
      <xdr:nvCxnSpPr>
        <xdr:cNvPr id="353" name="直線コネクタ 352">
          <a:extLst>
            <a:ext uri="{FF2B5EF4-FFF2-40B4-BE49-F238E27FC236}">
              <a16:creationId xmlns:a16="http://schemas.microsoft.com/office/drawing/2014/main" id="{97E6EF65-729A-4680-904C-D299403E5FEF}"/>
            </a:ext>
          </a:extLst>
        </xdr:cNvPr>
        <xdr:cNvCxnSpPr/>
      </xdr:nvCxnSpPr>
      <xdr:spPr>
        <a:xfrm flipV="1">
          <a:off x="7861300" y="9988276"/>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902DCA22-E6A0-4D2A-BBCE-CE8AA2FBB4C1}"/>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4EC6E3EE-7593-42F6-9BD1-ABEC4748D9B2}"/>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45903</xdr:rowOff>
    </xdr:from>
    <xdr:to>
      <xdr:col>41</xdr:col>
      <xdr:colOff>50800</xdr:colOff>
      <xdr:row>58</xdr:row>
      <xdr:rowOff>61557</xdr:rowOff>
    </xdr:to>
    <xdr:cxnSp macro="">
      <xdr:nvCxnSpPr>
        <xdr:cNvPr id="356" name="直線コネクタ 355">
          <a:extLst>
            <a:ext uri="{FF2B5EF4-FFF2-40B4-BE49-F238E27FC236}">
              <a16:creationId xmlns:a16="http://schemas.microsoft.com/office/drawing/2014/main" id="{7B1AA83E-9030-41B4-A7F0-2E42999DE7AB}"/>
            </a:ext>
          </a:extLst>
        </xdr:cNvPr>
        <xdr:cNvCxnSpPr/>
      </xdr:nvCxnSpPr>
      <xdr:spPr>
        <a:xfrm>
          <a:off x="6972300" y="9990003"/>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BF2B6FE8-6158-4018-BC1C-FE0FD793DB69}"/>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2F10F526-3801-4337-954C-B4501A82CFB9}"/>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18F9208C-62BD-4E50-A452-FC747CA2DE7F}"/>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F0783147-55A6-4CD8-AC24-1360DACCA14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25445D8-1225-4346-914D-A5C697CDF26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13064B8-AC33-4DF0-A6CF-F0EC51354C1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4F2790D-CAA4-4A7B-A813-6561BF71ECF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9B84FA76-91F0-46BE-B252-6667A3751B8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F71DEDC-C284-4010-9AF4-ED5D38250F5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9751</xdr:rowOff>
    </xdr:from>
    <xdr:to>
      <xdr:col>55</xdr:col>
      <xdr:colOff>50800</xdr:colOff>
      <xdr:row>58</xdr:row>
      <xdr:rowOff>111351</xdr:rowOff>
    </xdr:to>
    <xdr:sp macro="" textlink="">
      <xdr:nvSpPr>
        <xdr:cNvPr id="366" name="楕円 365">
          <a:extLst>
            <a:ext uri="{FF2B5EF4-FFF2-40B4-BE49-F238E27FC236}">
              <a16:creationId xmlns:a16="http://schemas.microsoft.com/office/drawing/2014/main" id="{7EB48B27-9E71-4D15-B634-79B085015B54}"/>
            </a:ext>
          </a:extLst>
        </xdr:cNvPr>
        <xdr:cNvSpPr/>
      </xdr:nvSpPr>
      <xdr:spPr>
        <a:xfrm>
          <a:off x="10426700" y="99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id="{484163C9-1665-43C2-AAEF-03614C56B08B}"/>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17029</xdr:rowOff>
    </xdr:from>
    <xdr:to>
      <xdr:col>50</xdr:col>
      <xdr:colOff>165100</xdr:colOff>
      <xdr:row>58</xdr:row>
      <xdr:rowOff>118629</xdr:rowOff>
    </xdr:to>
    <xdr:sp macro="" textlink="">
      <xdr:nvSpPr>
        <xdr:cNvPr id="368" name="楕円 367">
          <a:extLst>
            <a:ext uri="{FF2B5EF4-FFF2-40B4-BE49-F238E27FC236}">
              <a16:creationId xmlns:a16="http://schemas.microsoft.com/office/drawing/2014/main" id="{C14A8ECE-647C-4359-9045-97E94BEF9A6D}"/>
            </a:ext>
          </a:extLst>
        </xdr:cNvPr>
        <xdr:cNvSpPr/>
      </xdr:nvSpPr>
      <xdr:spPr>
        <a:xfrm>
          <a:off x="9588500" y="9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109756</xdr:rowOff>
    </xdr:from>
    <xdr:ext cx="599010" cy="259045"/>
    <xdr:sp macro="" textlink="">
      <xdr:nvSpPr>
        <xdr:cNvPr id="369" name="テキスト ボックス 368">
          <a:extLst>
            <a:ext uri="{FF2B5EF4-FFF2-40B4-BE49-F238E27FC236}">
              <a16:creationId xmlns:a16="http://schemas.microsoft.com/office/drawing/2014/main" id="{20446A54-94A9-434A-B08A-5273D5F2FD99}"/>
            </a:ext>
          </a:extLst>
        </xdr:cNvPr>
        <xdr:cNvSpPr txBox="1"/>
      </xdr:nvSpPr>
      <xdr:spPr>
        <a:xfrm>
          <a:off x="9339795" y="100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164826</xdr:rowOff>
    </xdr:from>
    <xdr:to>
      <xdr:col>46</xdr:col>
      <xdr:colOff>38100</xdr:colOff>
      <xdr:row>58</xdr:row>
      <xdr:rowOff>94976</xdr:rowOff>
    </xdr:to>
    <xdr:sp macro="" textlink="">
      <xdr:nvSpPr>
        <xdr:cNvPr id="370" name="楕円 369">
          <a:extLst>
            <a:ext uri="{FF2B5EF4-FFF2-40B4-BE49-F238E27FC236}">
              <a16:creationId xmlns:a16="http://schemas.microsoft.com/office/drawing/2014/main" id="{2E5DB198-F4F0-45F3-B866-69F34DC92825}"/>
            </a:ext>
          </a:extLst>
        </xdr:cNvPr>
        <xdr:cNvSpPr/>
      </xdr:nvSpPr>
      <xdr:spPr>
        <a:xfrm>
          <a:off x="8699500" y="99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86103</xdr:rowOff>
    </xdr:from>
    <xdr:ext cx="599010" cy="259045"/>
    <xdr:sp macro="" textlink="">
      <xdr:nvSpPr>
        <xdr:cNvPr id="371" name="テキスト ボックス 370">
          <a:extLst>
            <a:ext uri="{FF2B5EF4-FFF2-40B4-BE49-F238E27FC236}">
              <a16:creationId xmlns:a16="http://schemas.microsoft.com/office/drawing/2014/main" id="{CF23115A-ED48-47D8-BACA-98B079080E38}"/>
            </a:ext>
          </a:extLst>
        </xdr:cNvPr>
        <xdr:cNvSpPr txBox="1"/>
      </xdr:nvSpPr>
      <xdr:spPr>
        <a:xfrm>
          <a:off x="8450795" y="1003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10757</xdr:rowOff>
    </xdr:from>
    <xdr:to>
      <xdr:col>41</xdr:col>
      <xdr:colOff>101600</xdr:colOff>
      <xdr:row>58</xdr:row>
      <xdr:rowOff>112357</xdr:rowOff>
    </xdr:to>
    <xdr:sp macro="" textlink="">
      <xdr:nvSpPr>
        <xdr:cNvPr id="372" name="楕円 371">
          <a:extLst>
            <a:ext uri="{FF2B5EF4-FFF2-40B4-BE49-F238E27FC236}">
              <a16:creationId xmlns:a16="http://schemas.microsoft.com/office/drawing/2014/main" id="{ED59072E-F350-4818-AC51-6674218A9EC1}"/>
            </a:ext>
          </a:extLst>
        </xdr:cNvPr>
        <xdr:cNvSpPr/>
      </xdr:nvSpPr>
      <xdr:spPr>
        <a:xfrm>
          <a:off x="7810500" y="99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103484</xdr:rowOff>
    </xdr:from>
    <xdr:ext cx="599010" cy="259045"/>
    <xdr:sp macro="" textlink="">
      <xdr:nvSpPr>
        <xdr:cNvPr id="373" name="テキスト ボックス 372">
          <a:extLst>
            <a:ext uri="{FF2B5EF4-FFF2-40B4-BE49-F238E27FC236}">
              <a16:creationId xmlns:a16="http://schemas.microsoft.com/office/drawing/2014/main" id="{1CB93E1E-A90C-4B5A-9B04-13D5EF7DA875}"/>
            </a:ext>
          </a:extLst>
        </xdr:cNvPr>
        <xdr:cNvSpPr txBox="1"/>
      </xdr:nvSpPr>
      <xdr:spPr>
        <a:xfrm>
          <a:off x="7561795" y="100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166553</xdr:rowOff>
    </xdr:from>
    <xdr:to>
      <xdr:col>36</xdr:col>
      <xdr:colOff>165100</xdr:colOff>
      <xdr:row>58</xdr:row>
      <xdr:rowOff>96703</xdr:rowOff>
    </xdr:to>
    <xdr:sp macro="" textlink="">
      <xdr:nvSpPr>
        <xdr:cNvPr id="374" name="楕円 373">
          <a:extLst>
            <a:ext uri="{FF2B5EF4-FFF2-40B4-BE49-F238E27FC236}">
              <a16:creationId xmlns:a16="http://schemas.microsoft.com/office/drawing/2014/main" id="{08ECD013-E1F7-4DDC-8825-7BD21AECA72C}"/>
            </a:ext>
          </a:extLst>
        </xdr:cNvPr>
        <xdr:cNvSpPr/>
      </xdr:nvSpPr>
      <xdr:spPr>
        <a:xfrm>
          <a:off x="6921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87830</xdr:rowOff>
    </xdr:from>
    <xdr:ext cx="599010" cy="259045"/>
    <xdr:sp macro="" textlink="">
      <xdr:nvSpPr>
        <xdr:cNvPr id="375" name="テキスト ボックス 374">
          <a:extLst>
            <a:ext uri="{FF2B5EF4-FFF2-40B4-BE49-F238E27FC236}">
              <a16:creationId xmlns:a16="http://schemas.microsoft.com/office/drawing/2014/main" id="{4CAAF66C-0134-4779-81FB-C8F5D8A44940}"/>
            </a:ext>
          </a:extLst>
        </xdr:cNvPr>
        <xdr:cNvSpPr txBox="1"/>
      </xdr:nvSpPr>
      <xdr:spPr>
        <a:xfrm>
          <a:off x="6672795" y="100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80F82B69-7AED-493C-9F44-4E4E4C0B3C3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A448C22-0BCC-4914-A860-693F33C4D5D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84D97EF9-5431-4D8C-9FEB-90449DD772C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7071A462-BE2B-433B-A1AC-281AA6EEB9F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CABF02FB-AFAC-47F0-A59C-B1A7D9EBEB9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60A375A4-C223-446D-B390-D17EC89CB15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C0709352-91E9-4751-AE47-EA175689826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2D420F71-BFA5-477C-B75D-53B41B01DDA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848CDACE-BAF9-4996-82CF-932AB9E9453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55573AA-1B56-464B-B44F-7C38B6CF012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5BFD6E6C-070F-473A-ADA4-61C862F5815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4A2B535B-8581-4675-B24E-4500E69713C3}"/>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9A6027FB-FCAA-4525-9E0C-C40AE928076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C71402DC-20A3-4E1F-AAD6-3D142327C23C}"/>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DC814266-52CF-4F33-97E8-75947BE1488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70F32837-FBAF-49A9-8688-2D29E9DFC149}"/>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278B84EB-9ABC-4DDB-BB99-6B40B930BD2D}"/>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5F1B831-DA1E-4A1C-AB3E-9028252DA9CF}"/>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EFB892FB-692A-4B6B-8C18-2B3484F4D55D}"/>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CA1D5468-F215-491C-A2D2-DBD14E21836A}"/>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4D31E0D7-1E8C-4A36-87BF-5B4A32BA1D1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77BEFEA8-3ED7-4622-BA52-CA48893624CE}"/>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5B480384-33BB-4678-8311-7AEF8464727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9CE9D4D1-32B3-41A3-8C6D-7E7E8BDAC0EE}"/>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8F1AB167-89C5-4105-8639-29746D6FAD1C}"/>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DF943250-7418-4EDB-82C9-16FD0231AFC3}"/>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B135750E-70A3-4B31-82B4-8E76E678054E}"/>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CD16EA4B-4C7D-4E91-AB87-A39C92356993}"/>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93636</xdr:rowOff>
    </xdr:from>
    <xdr:to>
      <xdr:col>55</xdr:col>
      <xdr:colOff>0</xdr:colOff>
      <xdr:row>78</xdr:row>
      <xdr:rowOff>104111</xdr:rowOff>
    </xdr:to>
    <xdr:cxnSp macro="">
      <xdr:nvCxnSpPr>
        <xdr:cNvPr id="404" name="直線コネクタ 403">
          <a:extLst>
            <a:ext uri="{FF2B5EF4-FFF2-40B4-BE49-F238E27FC236}">
              <a16:creationId xmlns:a16="http://schemas.microsoft.com/office/drawing/2014/main" id="{52F9FD66-5A77-43F8-860A-3FCA3005F44C}"/>
            </a:ext>
          </a:extLst>
        </xdr:cNvPr>
        <xdr:cNvCxnSpPr/>
      </xdr:nvCxnSpPr>
      <xdr:spPr>
        <a:xfrm>
          <a:off x="9639300" y="13466736"/>
          <a:ext cx="8382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35AAE11-FECA-447D-95C8-5FB24A005BC8}"/>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DDE84690-2B1E-4B30-8375-9704822F7F22}"/>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55570</xdr:rowOff>
    </xdr:from>
    <xdr:to>
      <xdr:col>50</xdr:col>
      <xdr:colOff>114300</xdr:colOff>
      <xdr:row>78</xdr:row>
      <xdr:rowOff>93636</xdr:rowOff>
    </xdr:to>
    <xdr:cxnSp macro="">
      <xdr:nvCxnSpPr>
        <xdr:cNvPr id="407" name="直線コネクタ 406">
          <a:extLst>
            <a:ext uri="{FF2B5EF4-FFF2-40B4-BE49-F238E27FC236}">
              <a16:creationId xmlns:a16="http://schemas.microsoft.com/office/drawing/2014/main" id="{95E4BF9F-8833-4686-8210-692B9A114525}"/>
            </a:ext>
          </a:extLst>
        </xdr:cNvPr>
        <xdr:cNvCxnSpPr/>
      </xdr:nvCxnSpPr>
      <xdr:spPr>
        <a:xfrm>
          <a:off x="8750300" y="13428670"/>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6747F8DA-C2BF-40C0-B9B0-4EC782E5A34B}"/>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E3BFCFFF-0547-4BD8-B4EC-F4CBA76E8029}"/>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55570</xdr:rowOff>
    </xdr:from>
    <xdr:to>
      <xdr:col>45</xdr:col>
      <xdr:colOff>177800</xdr:colOff>
      <xdr:row>78</xdr:row>
      <xdr:rowOff>100476</xdr:rowOff>
    </xdr:to>
    <xdr:cxnSp macro="">
      <xdr:nvCxnSpPr>
        <xdr:cNvPr id="410" name="直線コネクタ 409">
          <a:extLst>
            <a:ext uri="{FF2B5EF4-FFF2-40B4-BE49-F238E27FC236}">
              <a16:creationId xmlns:a16="http://schemas.microsoft.com/office/drawing/2014/main" id="{7A962D21-3099-43F8-881F-20C90054E43F}"/>
            </a:ext>
          </a:extLst>
        </xdr:cNvPr>
        <xdr:cNvCxnSpPr/>
      </xdr:nvCxnSpPr>
      <xdr:spPr>
        <a:xfrm flipV="1">
          <a:off x="7861300" y="13428670"/>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D2F61329-D368-4DA1-B910-A5669BA3788E}"/>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B02AFE70-F8AB-4E19-9CB3-C7D412330B04}"/>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100476</xdr:rowOff>
    </xdr:from>
    <xdr:to>
      <xdr:col>41</xdr:col>
      <xdr:colOff>50800</xdr:colOff>
      <xdr:row>78</xdr:row>
      <xdr:rowOff>124172</xdr:rowOff>
    </xdr:to>
    <xdr:cxnSp macro="">
      <xdr:nvCxnSpPr>
        <xdr:cNvPr id="413" name="直線コネクタ 412">
          <a:extLst>
            <a:ext uri="{FF2B5EF4-FFF2-40B4-BE49-F238E27FC236}">
              <a16:creationId xmlns:a16="http://schemas.microsoft.com/office/drawing/2014/main" id="{CC06B9EB-FF3E-419F-A996-89FCA16A1A70}"/>
            </a:ext>
          </a:extLst>
        </xdr:cNvPr>
        <xdr:cNvCxnSpPr/>
      </xdr:nvCxnSpPr>
      <xdr:spPr>
        <a:xfrm flipV="1">
          <a:off x="6972300" y="13473576"/>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DC88F964-8AD1-4382-9720-87B93E477E78}"/>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5C535090-641E-4DC8-BAED-C8391B031C69}"/>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351B2840-2A79-47A5-8EFB-8CBC44252B1D}"/>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D6A32A27-4070-4ABB-9CFB-278FEFA7A6B1}"/>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737617D-1EB8-4B2E-9772-92CE08D7183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D257059-B12F-4748-B264-CB499027BA6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9AAE7CF-A6FA-4745-9C16-128AD02E2F7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5763C3C-E0C9-4ABC-80F7-01554D9227F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56D576DD-2E50-4839-BB16-66450AD1A93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53311</xdr:rowOff>
    </xdr:from>
    <xdr:to>
      <xdr:col>55</xdr:col>
      <xdr:colOff>50800</xdr:colOff>
      <xdr:row>78</xdr:row>
      <xdr:rowOff>154911</xdr:rowOff>
    </xdr:to>
    <xdr:sp macro="" textlink="">
      <xdr:nvSpPr>
        <xdr:cNvPr id="423" name="楕円 422">
          <a:extLst>
            <a:ext uri="{FF2B5EF4-FFF2-40B4-BE49-F238E27FC236}">
              <a16:creationId xmlns:a16="http://schemas.microsoft.com/office/drawing/2014/main" id="{8A8DF35D-3C58-4871-985A-A7DAA850C764}"/>
            </a:ext>
          </a:extLst>
        </xdr:cNvPr>
        <xdr:cNvSpPr/>
      </xdr:nvSpPr>
      <xdr:spPr>
        <a:xfrm>
          <a:off x="10426700" y="134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12688</xdr:rowOff>
    </xdr:from>
    <xdr:ext cx="534377" cy="259045"/>
    <xdr:sp macro="" textlink="">
      <xdr:nvSpPr>
        <xdr:cNvPr id="424" name="普通建設事業費 （ うち新規整備　）該当値テキスト">
          <a:extLst>
            <a:ext uri="{FF2B5EF4-FFF2-40B4-BE49-F238E27FC236}">
              <a16:creationId xmlns:a16="http://schemas.microsoft.com/office/drawing/2014/main" id="{4E4AF526-2051-453E-8AB0-36784612705D}"/>
            </a:ext>
          </a:extLst>
        </xdr:cNvPr>
        <xdr:cNvSpPr txBox="1"/>
      </xdr:nvSpPr>
      <xdr:spPr>
        <a:xfrm>
          <a:off x="10528300" y="1321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42836</xdr:rowOff>
    </xdr:from>
    <xdr:to>
      <xdr:col>50</xdr:col>
      <xdr:colOff>165100</xdr:colOff>
      <xdr:row>78</xdr:row>
      <xdr:rowOff>144436</xdr:rowOff>
    </xdr:to>
    <xdr:sp macro="" textlink="">
      <xdr:nvSpPr>
        <xdr:cNvPr id="425" name="楕円 424">
          <a:extLst>
            <a:ext uri="{FF2B5EF4-FFF2-40B4-BE49-F238E27FC236}">
              <a16:creationId xmlns:a16="http://schemas.microsoft.com/office/drawing/2014/main" id="{A7BF97E8-A342-4527-B582-FE5D1A494D85}"/>
            </a:ext>
          </a:extLst>
        </xdr:cNvPr>
        <xdr:cNvSpPr/>
      </xdr:nvSpPr>
      <xdr:spPr>
        <a:xfrm>
          <a:off x="9588500" y="13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160963</xdr:rowOff>
    </xdr:from>
    <xdr:ext cx="534377" cy="259045"/>
    <xdr:sp macro="" textlink="">
      <xdr:nvSpPr>
        <xdr:cNvPr id="426" name="テキスト ボックス 425">
          <a:extLst>
            <a:ext uri="{FF2B5EF4-FFF2-40B4-BE49-F238E27FC236}">
              <a16:creationId xmlns:a16="http://schemas.microsoft.com/office/drawing/2014/main" id="{0A8D94EA-109E-4A59-AF67-63E508FAB1E9}"/>
            </a:ext>
          </a:extLst>
        </xdr:cNvPr>
        <xdr:cNvSpPr txBox="1"/>
      </xdr:nvSpPr>
      <xdr:spPr>
        <a:xfrm>
          <a:off x="9372111" y="131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4770</xdr:rowOff>
    </xdr:from>
    <xdr:to>
      <xdr:col>46</xdr:col>
      <xdr:colOff>38100</xdr:colOff>
      <xdr:row>78</xdr:row>
      <xdr:rowOff>106370</xdr:rowOff>
    </xdr:to>
    <xdr:sp macro="" textlink="">
      <xdr:nvSpPr>
        <xdr:cNvPr id="427" name="楕円 426">
          <a:extLst>
            <a:ext uri="{FF2B5EF4-FFF2-40B4-BE49-F238E27FC236}">
              <a16:creationId xmlns:a16="http://schemas.microsoft.com/office/drawing/2014/main" id="{DA73CF94-2587-46C4-A034-1A404F9C09E3}"/>
            </a:ext>
          </a:extLst>
        </xdr:cNvPr>
        <xdr:cNvSpPr/>
      </xdr:nvSpPr>
      <xdr:spPr>
        <a:xfrm>
          <a:off x="8699500" y="13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122897</xdr:rowOff>
    </xdr:from>
    <xdr:ext cx="599010" cy="259045"/>
    <xdr:sp macro="" textlink="">
      <xdr:nvSpPr>
        <xdr:cNvPr id="428" name="テキスト ボックス 427">
          <a:extLst>
            <a:ext uri="{FF2B5EF4-FFF2-40B4-BE49-F238E27FC236}">
              <a16:creationId xmlns:a16="http://schemas.microsoft.com/office/drawing/2014/main" id="{116259C5-B71C-4AF1-9F57-A21888A4812C}"/>
            </a:ext>
          </a:extLst>
        </xdr:cNvPr>
        <xdr:cNvSpPr txBox="1"/>
      </xdr:nvSpPr>
      <xdr:spPr>
        <a:xfrm>
          <a:off x="8450795" y="1315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49676</xdr:rowOff>
    </xdr:from>
    <xdr:to>
      <xdr:col>41</xdr:col>
      <xdr:colOff>101600</xdr:colOff>
      <xdr:row>78</xdr:row>
      <xdr:rowOff>151276</xdr:rowOff>
    </xdr:to>
    <xdr:sp macro="" textlink="">
      <xdr:nvSpPr>
        <xdr:cNvPr id="429" name="楕円 428">
          <a:extLst>
            <a:ext uri="{FF2B5EF4-FFF2-40B4-BE49-F238E27FC236}">
              <a16:creationId xmlns:a16="http://schemas.microsoft.com/office/drawing/2014/main" id="{916B9520-AEF4-4E54-8CB7-9A7DE491CE35}"/>
            </a:ext>
          </a:extLst>
        </xdr:cNvPr>
        <xdr:cNvSpPr/>
      </xdr:nvSpPr>
      <xdr:spPr>
        <a:xfrm>
          <a:off x="7810500" y="134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142403</xdr:rowOff>
    </xdr:from>
    <xdr:ext cx="534377" cy="259045"/>
    <xdr:sp macro="" textlink="">
      <xdr:nvSpPr>
        <xdr:cNvPr id="430" name="テキスト ボックス 429">
          <a:extLst>
            <a:ext uri="{FF2B5EF4-FFF2-40B4-BE49-F238E27FC236}">
              <a16:creationId xmlns:a16="http://schemas.microsoft.com/office/drawing/2014/main" id="{90DB2B1B-D8EE-48EC-8B0C-42F33776D372}"/>
            </a:ext>
          </a:extLst>
        </xdr:cNvPr>
        <xdr:cNvSpPr txBox="1"/>
      </xdr:nvSpPr>
      <xdr:spPr>
        <a:xfrm>
          <a:off x="7594111" y="135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73372</xdr:rowOff>
    </xdr:from>
    <xdr:to>
      <xdr:col>36</xdr:col>
      <xdr:colOff>165100</xdr:colOff>
      <xdr:row>79</xdr:row>
      <xdr:rowOff>3522</xdr:rowOff>
    </xdr:to>
    <xdr:sp macro="" textlink="">
      <xdr:nvSpPr>
        <xdr:cNvPr id="431" name="楕円 430">
          <a:extLst>
            <a:ext uri="{FF2B5EF4-FFF2-40B4-BE49-F238E27FC236}">
              <a16:creationId xmlns:a16="http://schemas.microsoft.com/office/drawing/2014/main" id="{64E45532-6F8D-411F-B520-125FBB07D380}"/>
            </a:ext>
          </a:extLst>
        </xdr:cNvPr>
        <xdr:cNvSpPr/>
      </xdr:nvSpPr>
      <xdr:spPr>
        <a:xfrm>
          <a:off x="6921500" y="134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166099</xdr:rowOff>
    </xdr:from>
    <xdr:ext cx="534377" cy="259045"/>
    <xdr:sp macro="" textlink="">
      <xdr:nvSpPr>
        <xdr:cNvPr id="432" name="テキスト ボックス 431">
          <a:extLst>
            <a:ext uri="{FF2B5EF4-FFF2-40B4-BE49-F238E27FC236}">
              <a16:creationId xmlns:a16="http://schemas.microsoft.com/office/drawing/2014/main" id="{21917DD2-5C91-468D-A047-79AE38CEDF7E}"/>
            </a:ext>
          </a:extLst>
        </xdr:cNvPr>
        <xdr:cNvSpPr txBox="1"/>
      </xdr:nvSpPr>
      <xdr:spPr>
        <a:xfrm>
          <a:off x="6705111" y="135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F8A3769F-D4BE-46F9-BDED-F931B1ACA21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B7F38F98-7175-4956-9E01-8F23221546D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1672B6E3-68B8-4AD3-94A1-428E9A00F40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B96DC991-7839-4906-8F00-F607CB05682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270842C8-F354-4697-8672-31E1FD9C382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B89EEF82-B6AF-4511-BEDF-01C210C512B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49A2BFE-BF01-4D30-B813-9D7F5AD374D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55D00A72-A73F-4575-B0E9-5E0E079D51A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33A2FEA6-3BC0-4B2B-A430-13B93BBFDFE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CAE75D74-C6C1-465D-8A63-92509494F1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388663C1-0CA1-4342-ADB8-625911937F2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2E50549A-B82C-497D-8F97-982CFD1E19C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A3179A41-A805-4031-AD84-75911D86D0CF}"/>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A3CA3728-14C4-4BD0-B7AF-5C771B581648}"/>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81C7524A-8DC6-4A6F-B62D-628159C76A4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EEF50C16-E7C7-4372-82AD-81F76DE8E983}"/>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143716B2-0B04-47CD-9244-DDB468E0F3D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4F56EB6C-5E8D-44C6-B29A-A64D572D349E}"/>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8C413F9B-9BD4-433F-8022-EE20683AE21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B72FD301-2A51-4126-892C-A7452AE5E399}"/>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5A550634-D3AF-4DB8-B087-A84CFF80DD5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F9D02669-785E-4E3F-B378-2E15E4B292F3}"/>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C188C0C8-B355-4DD3-8100-9F309E89A5D5}"/>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DFF15F0C-1A16-4DA6-88D2-BDAFCCB37A7C}"/>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2D25319C-5B8F-4249-AD27-F4EFF3C28E8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D235DA16-2111-4C19-A978-4E5D254CCB81}"/>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103246</xdr:rowOff>
    </xdr:from>
    <xdr:to>
      <xdr:col>55</xdr:col>
      <xdr:colOff>0</xdr:colOff>
      <xdr:row>98</xdr:row>
      <xdr:rowOff>117339</xdr:rowOff>
    </xdr:to>
    <xdr:cxnSp macro="">
      <xdr:nvCxnSpPr>
        <xdr:cNvPr id="459" name="直線コネクタ 458">
          <a:extLst>
            <a:ext uri="{FF2B5EF4-FFF2-40B4-BE49-F238E27FC236}">
              <a16:creationId xmlns:a16="http://schemas.microsoft.com/office/drawing/2014/main" id="{94E34438-20CF-4B97-A91A-DF028BECFC0A}"/>
            </a:ext>
          </a:extLst>
        </xdr:cNvPr>
        <xdr:cNvCxnSpPr/>
      </xdr:nvCxnSpPr>
      <xdr:spPr>
        <a:xfrm flipV="1">
          <a:off x="9639300" y="16905346"/>
          <a:ext cx="8382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553CDD19-EAF0-4F8E-9D75-CE542A22D4B1}"/>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93DB4E8-70BA-478C-8373-E7793312033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111702</xdr:rowOff>
    </xdr:from>
    <xdr:to>
      <xdr:col>50</xdr:col>
      <xdr:colOff>114300</xdr:colOff>
      <xdr:row>98</xdr:row>
      <xdr:rowOff>117339</xdr:rowOff>
    </xdr:to>
    <xdr:cxnSp macro="">
      <xdr:nvCxnSpPr>
        <xdr:cNvPr id="462" name="直線コネクタ 461">
          <a:extLst>
            <a:ext uri="{FF2B5EF4-FFF2-40B4-BE49-F238E27FC236}">
              <a16:creationId xmlns:a16="http://schemas.microsoft.com/office/drawing/2014/main" id="{0F7B2BCC-DE7D-4763-8A9A-639CC20B319A}"/>
            </a:ext>
          </a:extLst>
        </xdr:cNvPr>
        <xdr:cNvCxnSpPr/>
      </xdr:nvCxnSpPr>
      <xdr:spPr>
        <a:xfrm>
          <a:off x="8750300" y="16913802"/>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F6C417A3-261A-4BA3-B5BB-8F0A8B280EED}"/>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1CAA406-2B68-4F8A-839C-0B74B83ABAF1}"/>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106764</xdr:rowOff>
    </xdr:from>
    <xdr:to>
      <xdr:col>45</xdr:col>
      <xdr:colOff>177800</xdr:colOff>
      <xdr:row>98</xdr:row>
      <xdr:rowOff>111702</xdr:rowOff>
    </xdr:to>
    <xdr:cxnSp macro="">
      <xdr:nvCxnSpPr>
        <xdr:cNvPr id="465" name="直線コネクタ 464">
          <a:extLst>
            <a:ext uri="{FF2B5EF4-FFF2-40B4-BE49-F238E27FC236}">
              <a16:creationId xmlns:a16="http://schemas.microsoft.com/office/drawing/2014/main" id="{7C8FD799-FE4F-4D88-8B1E-97066B566917}"/>
            </a:ext>
          </a:extLst>
        </xdr:cNvPr>
        <xdr:cNvCxnSpPr/>
      </xdr:nvCxnSpPr>
      <xdr:spPr>
        <a:xfrm>
          <a:off x="7861300" y="1690886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ED00DAB6-BA78-4B43-B59E-F5EEA4176A2F}"/>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85A9C8D1-9DAE-40D8-9111-A6635230EBBE}"/>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83429</xdr:rowOff>
    </xdr:from>
    <xdr:to>
      <xdr:col>41</xdr:col>
      <xdr:colOff>50800</xdr:colOff>
      <xdr:row>98</xdr:row>
      <xdr:rowOff>106764</xdr:rowOff>
    </xdr:to>
    <xdr:cxnSp macro="">
      <xdr:nvCxnSpPr>
        <xdr:cNvPr id="468" name="直線コネクタ 467">
          <a:extLst>
            <a:ext uri="{FF2B5EF4-FFF2-40B4-BE49-F238E27FC236}">
              <a16:creationId xmlns:a16="http://schemas.microsoft.com/office/drawing/2014/main" id="{2FD390D0-692C-4B27-846D-1FD796E5BEE4}"/>
            </a:ext>
          </a:extLst>
        </xdr:cNvPr>
        <xdr:cNvCxnSpPr/>
      </xdr:nvCxnSpPr>
      <xdr:spPr>
        <a:xfrm>
          <a:off x="6972300" y="1688552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A3D49BCD-7CBC-42F1-B9D6-F581BBF19DC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3408DE2A-283D-44D8-8EDF-C0DD02AFD87D}"/>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FD4745D1-CC78-45D9-9E6C-FF9A5171520D}"/>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BE9F5A62-52EC-4710-AFF1-AE2C279156C1}"/>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4C409FE-F2EA-4448-A14B-98582C1D118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5525869-738D-4A96-A3DF-964BDCEECB9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FDDBBBD-28F5-42E0-A75F-DD0325FED40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A038C69-0F44-42D6-9C43-4F78EFB1BF8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8561293-2117-4516-A9E1-7EB59B0DFBF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52446</xdr:rowOff>
    </xdr:from>
    <xdr:to>
      <xdr:col>55</xdr:col>
      <xdr:colOff>50800</xdr:colOff>
      <xdr:row>98</xdr:row>
      <xdr:rowOff>154046</xdr:rowOff>
    </xdr:to>
    <xdr:sp macro="" textlink="">
      <xdr:nvSpPr>
        <xdr:cNvPr id="478" name="楕円 477">
          <a:extLst>
            <a:ext uri="{FF2B5EF4-FFF2-40B4-BE49-F238E27FC236}">
              <a16:creationId xmlns:a16="http://schemas.microsoft.com/office/drawing/2014/main" id="{C2DF6D8A-E8A8-42C3-BC1C-946029CDF18C}"/>
            </a:ext>
          </a:extLst>
        </xdr:cNvPr>
        <xdr:cNvSpPr/>
      </xdr:nvSpPr>
      <xdr:spPr>
        <a:xfrm>
          <a:off x="10426700" y="168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6DCD2A10-2783-4F36-A025-61D367775FDC}"/>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66539</xdr:rowOff>
    </xdr:from>
    <xdr:to>
      <xdr:col>50</xdr:col>
      <xdr:colOff>165100</xdr:colOff>
      <xdr:row>98</xdr:row>
      <xdr:rowOff>168139</xdr:rowOff>
    </xdr:to>
    <xdr:sp macro="" textlink="">
      <xdr:nvSpPr>
        <xdr:cNvPr id="480" name="楕円 479">
          <a:extLst>
            <a:ext uri="{FF2B5EF4-FFF2-40B4-BE49-F238E27FC236}">
              <a16:creationId xmlns:a16="http://schemas.microsoft.com/office/drawing/2014/main" id="{96CCC840-B78F-4122-AF21-2185EF617EC8}"/>
            </a:ext>
          </a:extLst>
        </xdr:cNvPr>
        <xdr:cNvSpPr/>
      </xdr:nvSpPr>
      <xdr:spPr>
        <a:xfrm>
          <a:off x="9588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159266</xdr:rowOff>
    </xdr:from>
    <xdr:ext cx="534377" cy="259045"/>
    <xdr:sp macro="" textlink="">
      <xdr:nvSpPr>
        <xdr:cNvPr id="481" name="テキスト ボックス 480">
          <a:extLst>
            <a:ext uri="{FF2B5EF4-FFF2-40B4-BE49-F238E27FC236}">
              <a16:creationId xmlns:a16="http://schemas.microsoft.com/office/drawing/2014/main" id="{E6A2D47B-1D8E-4B9D-A126-9858A3BD3E78}"/>
            </a:ext>
          </a:extLst>
        </xdr:cNvPr>
        <xdr:cNvSpPr txBox="1"/>
      </xdr:nvSpPr>
      <xdr:spPr>
        <a:xfrm>
          <a:off x="9372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60902</xdr:rowOff>
    </xdr:from>
    <xdr:to>
      <xdr:col>46</xdr:col>
      <xdr:colOff>38100</xdr:colOff>
      <xdr:row>98</xdr:row>
      <xdr:rowOff>162502</xdr:rowOff>
    </xdr:to>
    <xdr:sp macro="" textlink="">
      <xdr:nvSpPr>
        <xdr:cNvPr id="482" name="楕円 481">
          <a:extLst>
            <a:ext uri="{FF2B5EF4-FFF2-40B4-BE49-F238E27FC236}">
              <a16:creationId xmlns:a16="http://schemas.microsoft.com/office/drawing/2014/main" id="{F6A09869-62CF-4132-BA70-D80A285D7122}"/>
            </a:ext>
          </a:extLst>
        </xdr:cNvPr>
        <xdr:cNvSpPr/>
      </xdr:nvSpPr>
      <xdr:spPr>
        <a:xfrm>
          <a:off x="8699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153629</xdr:rowOff>
    </xdr:from>
    <xdr:ext cx="534377" cy="259045"/>
    <xdr:sp macro="" textlink="">
      <xdr:nvSpPr>
        <xdr:cNvPr id="483" name="テキスト ボックス 482">
          <a:extLst>
            <a:ext uri="{FF2B5EF4-FFF2-40B4-BE49-F238E27FC236}">
              <a16:creationId xmlns:a16="http://schemas.microsoft.com/office/drawing/2014/main" id="{D8655CF6-E4D9-428F-898D-ECC70B28079C}"/>
            </a:ext>
          </a:extLst>
        </xdr:cNvPr>
        <xdr:cNvSpPr txBox="1"/>
      </xdr:nvSpPr>
      <xdr:spPr>
        <a:xfrm>
          <a:off x="8483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55964</xdr:rowOff>
    </xdr:from>
    <xdr:to>
      <xdr:col>41</xdr:col>
      <xdr:colOff>101600</xdr:colOff>
      <xdr:row>98</xdr:row>
      <xdr:rowOff>157564</xdr:rowOff>
    </xdr:to>
    <xdr:sp macro="" textlink="">
      <xdr:nvSpPr>
        <xdr:cNvPr id="484" name="楕円 483">
          <a:extLst>
            <a:ext uri="{FF2B5EF4-FFF2-40B4-BE49-F238E27FC236}">
              <a16:creationId xmlns:a16="http://schemas.microsoft.com/office/drawing/2014/main" id="{AB60725C-F3F5-4B8B-A519-C1D8DCCCA028}"/>
            </a:ext>
          </a:extLst>
        </xdr:cNvPr>
        <xdr:cNvSpPr/>
      </xdr:nvSpPr>
      <xdr:spPr>
        <a:xfrm>
          <a:off x="7810500" y="16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148691</xdr:rowOff>
    </xdr:from>
    <xdr:ext cx="534377" cy="259045"/>
    <xdr:sp macro="" textlink="">
      <xdr:nvSpPr>
        <xdr:cNvPr id="485" name="テキスト ボックス 484">
          <a:extLst>
            <a:ext uri="{FF2B5EF4-FFF2-40B4-BE49-F238E27FC236}">
              <a16:creationId xmlns:a16="http://schemas.microsoft.com/office/drawing/2014/main" id="{14B9C110-EF8F-4BE9-BBCE-A86D954EFB61}"/>
            </a:ext>
          </a:extLst>
        </xdr:cNvPr>
        <xdr:cNvSpPr txBox="1"/>
      </xdr:nvSpPr>
      <xdr:spPr>
        <a:xfrm>
          <a:off x="7594111" y="169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32629</xdr:rowOff>
    </xdr:from>
    <xdr:to>
      <xdr:col>36</xdr:col>
      <xdr:colOff>165100</xdr:colOff>
      <xdr:row>98</xdr:row>
      <xdr:rowOff>134229</xdr:rowOff>
    </xdr:to>
    <xdr:sp macro="" textlink="">
      <xdr:nvSpPr>
        <xdr:cNvPr id="486" name="楕円 485">
          <a:extLst>
            <a:ext uri="{FF2B5EF4-FFF2-40B4-BE49-F238E27FC236}">
              <a16:creationId xmlns:a16="http://schemas.microsoft.com/office/drawing/2014/main" id="{8C6E3E62-28E4-498E-AD57-1379B5193899}"/>
            </a:ext>
          </a:extLst>
        </xdr:cNvPr>
        <xdr:cNvSpPr/>
      </xdr:nvSpPr>
      <xdr:spPr>
        <a:xfrm>
          <a:off x="6921500" y="168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125356</xdr:rowOff>
    </xdr:from>
    <xdr:ext cx="599010" cy="259045"/>
    <xdr:sp macro="" textlink="">
      <xdr:nvSpPr>
        <xdr:cNvPr id="487" name="テキスト ボックス 486">
          <a:extLst>
            <a:ext uri="{FF2B5EF4-FFF2-40B4-BE49-F238E27FC236}">
              <a16:creationId xmlns:a16="http://schemas.microsoft.com/office/drawing/2014/main" id="{B9ED196D-103F-47D0-9E7B-41B4E0A3EC6E}"/>
            </a:ext>
          </a:extLst>
        </xdr:cNvPr>
        <xdr:cNvSpPr txBox="1"/>
      </xdr:nvSpPr>
      <xdr:spPr>
        <a:xfrm>
          <a:off x="6672795" y="169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F10F3AA6-EE31-4B45-8DA3-55691C80E49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2ED6EB42-897C-4EDC-8846-681C12240B1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22EE3408-F49E-4B67-900D-33DE8EE496C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9E429523-A516-46A9-9FDB-A4D61CCAD06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7D9F7E40-AD96-41DC-A562-A6FE086771A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513AC134-CEC1-45F5-BBA0-3B48438C893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96E7CB31-A85B-40E1-A301-4170842B776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D90F64EE-4EBD-4531-9537-12B8633BA4F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B36EED-2583-46CD-98B9-6366A28E525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53BC9140-346C-416D-8B36-9C61B807238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C5430C73-BB98-464C-9B0A-719647A054B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D33128C5-FC9A-40D1-AE10-A0A29A45264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E2086021-1D62-4BFF-8EAD-3E7945BAC0F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DCEDE27F-D35A-4D7C-8286-0250C26E3B8A}"/>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4D6894A8-4AC9-430C-B5BF-94A789C39ED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F40E6E7B-0ED6-4BD4-A4E7-2A03B6674D49}"/>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EEF45D54-68FD-4490-88D1-870AEDDB9A9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87C5A10F-0F7E-4A07-8174-10288F4FB8FA}"/>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2E10792B-0EBE-4DD3-83F2-97D7F7A135E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D1010E5F-52F7-411E-AB26-F96C10EED16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564DB153-6654-40A3-A1E4-A52EE237CB5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BA850F73-83BA-42F2-B274-FA4978DAC56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827B8248-C246-4EFD-AAC9-E313AE2C92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99ABB576-10BD-4735-888A-A167ABF25D8D}"/>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D699EF82-14B1-4E14-A8BF-0DF7ADD4284C}"/>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2FB3E017-D765-40C5-9F00-692A2DD8D092}"/>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328E95CC-0AFB-493F-AF41-66B7CE59067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CC32E5B0-EB97-4AEB-A633-E03828AB01D9}"/>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25221</xdr:rowOff>
    </xdr:from>
    <xdr:to>
      <xdr:col>85</xdr:col>
      <xdr:colOff>127000</xdr:colOff>
      <xdr:row>39</xdr:row>
      <xdr:rowOff>43917</xdr:rowOff>
    </xdr:to>
    <xdr:cxnSp macro="">
      <xdr:nvCxnSpPr>
        <xdr:cNvPr id="516" name="直線コネクタ 515">
          <a:extLst>
            <a:ext uri="{FF2B5EF4-FFF2-40B4-BE49-F238E27FC236}">
              <a16:creationId xmlns:a16="http://schemas.microsoft.com/office/drawing/2014/main" id="{821176B2-C83E-440A-BA39-4ED7839B7D41}"/>
            </a:ext>
          </a:extLst>
        </xdr:cNvPr>
        <xdr:cNvCxnSpPr/>
      </xdr:nvCxnSpPr>
      <xdr:spPr>
        <a:xfrm flipV="1">
          <a:off x="15481300" y="6711771"/>
          <a:ext cx="8382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E5AC483-425C-4430-9CF2-FC218F494203}"/>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65A8D649-D4D9-4345-A775-4989775A2A3F}"/>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33386</xdr:rowOff>
    </xdr:from>
    <xdr:to>
      <xdr:col>81</xdr:col>
      <xdr:colOff>50800</xdr:colOff>
      <xdr:row>39</xdr:row>
      <xdr:rowOff>43917</xdr:rowOff>
    </xdr:to>
    <xdr:cxnSp macro="">
      <xdr:nvCxnSpPr>
        <xdr:cNvPr id="519" name="直線コネクタ 518">
          <a:extLst>
            <a:ext uri="{FF2B5EF4-FFF2-40B4-BE49-F238E27FC236}">
              <a16:creationId xmlns:a16="http://schemas.microsoft.com/office/drawing/2014/main" id="{AEF6C2E7-70DB-47CA-8243-9C49496BD85C}"/>
            </a:ext>
          </a:extLst>
        </xdr:cNvPr>
        <xdr:cNvCxnSpPr/>
      </xdr:nvCxnSpPr>
      <xdr:spPr>
        <a:xfrm>
          <a:off x="14592300" y="671993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CF3D021A-C7C1-4B05-8B75-DC2AFE21600E}"/>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E90F4754-CA02-4550-9C08-AAF68FB12B54}"/>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157104</xdr:rowOff>
    </xdr:from>
    <xdr:to>
      <xdr:col>76</xdr:col>
      <xdr:colOff>114300</xdr:colOff>
      <xdr:row>39</xdr:row>
      <xdr:rowOff>33386</xdr:rowOff>
    </xdr:to>
    <xdr:cxnSp macro="">
      <xdr:nvCxnSpPr>
        <xdr:cNvPr id="522" name="直線コネクタ 521">
          <a:extLst>
            <a:ext uri="{FF2B5EF4-FFF2-40B4-BE49-F238E27FC236}">
              <a16:creationId xmlns:a16="http://schemas.microsoft.com/office/drawing/2014/main" id="{A83FF6BD-9105-4F09-AA1F-EB197367E51D}"/>
            </a:ext>
          </a:extLst>
        </xdr:cNvPr>
        <xdr:cNvCxnSpPr/>
      </xdr:nvCxnSpPr>
      <xdr:spPr>
        <a:xfrm>
          <a:off x="13703300" y="6672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6682B4A7-BC20-41EB-BF8E-B6A20C17D7E5}"/>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B1544A8E-7255-4ADA-8CF7-4FD2D3150B7C}"/>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96312</xdr:rowOff>
    </xdr:from>
    <xdr:to>
      <xdr:col>71</xdr:col>
      <xdr:colOff>177800</xdr:colOff>
      <xdr:row>38</xdr:row>
      <xdr:rowOff>157104</xdr:rowOff>
    </xdr:to>
    <xdr:cxnSp macro="">
      <xdr:nvCxnSpPr>
        <xdr:cNvPr id="525" name="直線コネクタ 524">
          <a:extLst>
            <a:ext uri="{FF2B5EF4-FFF2-40B4-BE49-F238E27FC236}">
              <a16:creationId xmlns:a16="http://schemas.microsoft.com/office/drawing/2014/main" id="{516C83AE-2E48-439A-A2AF-F99CAE43C4CF}"/>
            </a:ext>
          </a:extLst>
        </xdr:cNvPr>
        <xdr:cNvCxnSpPr/>
      </xdr:nvCxnSpPr>
      <xdr:spPr>
        <a:xfrm>
          <a:off x="12814300" y="6611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4ECA2F7A-2996-44F9-BADA-1D4B357C1F35}"/>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F661250D-2ABB-486F-90DC-23D9FDCC37BB}"/>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58B22A51-B271-448B-B6DF-960DF60DEACB}"/>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3A78E1A3-6029-4AF3-80BF-C227F2A0B711}"/>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3C5DE01-E89F-44D5-8C8D-A191096A9BD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F05DCD0-5210-4B52-B411-BE66675479E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717C63B-E150-4782-B504-90EC2755CF9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6D1BFA9-1407-4744-A518-D8D8FEC0879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20348E0-786B-4BE8-8D30-B5B4BA46521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145871</xdr:rowOff>
    </xdr:from>
    <xdr:to>
      <xdr:col>85</xdr:col>
      <xdr:colOff>177800</xdr:colOff>
      <xdr:row>39</xdr:row>
      <xdr:rowOff>76021</xdr:rowOff>
    </xdr:to>
    <xdr:sp macro="" textlink="">
      <xdr:nvSpPr>
        <xdr:cNvPr id="535" name="楕円 534">
          <a:extLst>
            <a:ext uri="{FF2B5EF4-FFF2-40B4-BE49-F238E27FC236}">
              <a16:creationId xmlns:a16="http://schemas.microsoft.com/office/drawing/2014/main" id="{9CD254C3-B823-4C9A-A536-AABDBB0E52C5}"/>
            </a:ext>
          </a:extLst>
        </xdr:cNvPr>
        <xdr:cNvSpPr/>
      </xdr:nvSpPr>
      <xdr:spPr>
        <a:xfrm>
          <a:off x="16268700" y="6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EFD6485B-C354-4776-93A7-F4C17BA2F7A1}"/>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164567</xdr:rowOff>
    </xdr:from>
    <xdr:to>
      <xdr:col>81</xdr:col>
      <xdr:colOff>101600</xdr:colOff>
      <xdr:row>39</xdr:row>
      <xdr:rowOff>94717</xdr:rowOff>
    </xdr:to>
    <xdr:sp macro="" textlink="">
      <xdr:nvSpPr>
        <xdr:cNvPr id="537" name="楕円 536">
          <a:extLst>
            <a:ext uri="{FF2B5EF4-FFF2-40B4-BE49-F238E27FC236}">
              <a16:creationId xmlns:a16="http://schemas.microsoft.com/office/drawing/2014/main" id="{77641C50-9EB7-4EE4-9A25-5474F6DD9C05}"/>
            </a:ext>
          </a:extLst>
        </xdr:cNvPr>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85844</xdr:rowOff>
    </xdr:from>
    <xdr:ext cx="378565" cy="259045"/>
    <xdr:sp macro="" textlink="">
      <xdr:nvSpPr>
        <xdr:cNvPr id="538" name="テキスト ボックス 537">
          <a:extLst>
            <a:ext uri="{FF2B5EF4-FFF2-40B4-BE49-F238E27FC236}">
              <a16:creationId xmlns:a16="http://schemas.microsoft.com/office/drawing/2014/main" id="{7CAA46D2-FCC0-42C4-863E-2307627EBA04}"/>
            </a:ext>
          </a:extLst>
        </xdr:cNvPr>
        <xdr:cNvSpPr txBox="1"/>
      </xdr:nvSpPr>
      <xdr:spPr>
        <a:xfrm>
          <a:off x="15292017" y="67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154036</xdr:rowOff>
    </xdr:from>
    <xdr:to>
      <xdr:col>76</xdr:col>
      <xdr:colOff>165100</xdr:colOff>
      <xdr:row>39</xdr:row>
      <xdr:rowOff>84186</xdr:rowOff>
    </xdr:to>
    <xdr:sp macro="" textlink="">
      <xdr:nvSpPr>
        <xdr:cNvPr id="539" name="楕円 538">
          <a:extLst>
            <a:ext uri="{FF2B5EF4-FFF2-40B4-BE49-F238E27FC236}">
              <a16:creationId xmlns:a16="http://schemas.microsoft.com/office/drawing/2014/main" id="{8F23B9E5-7CC8-4E45-8E5A-C1916AA11D0B}"/>
            </a:ext>
          </a:extLst>
        </xdr:cNvPr>
        <xdr:cNvSpPr/>
      </xdr:nvSpPr>
      <xdr:spPr>
        <a:xfrm>
          <a:off x="14541500" y="6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75313</xdr:rowOff>
    </xdr:from>
    <xdr:ext cx="469744" cy="259045"/>
    <xdr:sp macro="" textlink="">
      <xdr:nvSpPr>
        <xdr:cNvPr id="540" name="テキスト ボックス 539">
          <a:extLst>
            <a:ext uri="{FF2B5EF4-FFF2-40B4-BE49-F238E27FC236}">
              <a16:creationId xmlns:a16="http://schemas.microsoft.com/office/drawing/2014/main" id="{A464C19F-5D5B-44AC-BD1E-9439BF0B3FBD}"/>
            </a:ext>
          </a:extLst>
        </xdr:cNvPr>
        <xdr:cNvSpPr txBox="1"/>
      </xdr:nvSpPr>
      <xdr:spPr>
        <a:xfrm>
          <a:off x="14357428" y="6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106304</xdr:rowOff>
    </xdr:from>
    <xdr:to>
      <xdr:col>72</xdr:col>
      <xdr:colOff>38100</xdr:colOff>
      <xdr:row>39</xdr:row>
      <xdr:rowOff>36454</xdr:rowOff>
    </xdr:to>
    <xdr:sp macro="" textlink="">
      <xdr:nvSpPr>
        <xdr:cNvPr id="541" name="楕円 540">
          <a:extLst>
            <a:ext uri="{FF2B5EF4-FFF2-40B4-BE49-F238E27FC236}">
              <a16:creationId xmlns:a16="http://schemas.microsoft.com/office/drawing/2014/main" id="{3AA1ADFA-A53B-4AA3-B869-4913CB558432}"/>
            </a:ext>
          </a:extLst>
        </xdr:cNvPr>
        <xdr:cNvSpPr/>
      </xdr:nvSpPr>
      <xdr:spPr>
        <a:xfrm>
          <a:off x="13652500" y="66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52981</xdr:rowOff>
    </xdr:from>
    <xdr:ext cx="534377" cy="259045"/>
    <xdr:sp macro="" textlink="">
      <xdr:nvSpPr>
        <xdr:cNvPr id="542" name="テキスト ボックス 541">
          <a:extLst>
            <a:ext uri="{FF2B5EF4-FFF2-40B4-BE49-F238E27FC236}">
              <a16:creationId xmlns:a16="http://schemas.microsoft.com/office/drawing/2014/main" id="{E1F18CB8-A187-4C3C-8492-F9FE37375BB6}"/>
            </a:ext>
          </a:extLst>
        </xdr:cNvPr>
        <xdr:cNvSpPr txBox="1"/>
      </xdr:nvSpPr>
      <xdr:spPr>
        <a:xfrm>
          <a:off x="13436111" y="63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45512</xdr:rowOff>
    </xdr:from>
    <xdr:to>
      <xdr:col>67</xdr:col>
      <xdr:colOff>101600</xdr:colOff>
      <xdr:row>38</xdr:row>
      <xdr:rowOff>147112</xdr:rowOff>
    </xdr:to>
    <xdr:sp macro="" textlink="">
      <xdr:nvSpPr>
        <xdr:cNvPr id="543" name="楕円 542">
          <a:extLst>
            <a:ext uri="{FF2B5EF4-FFF2-40B4-BE49-F238E27FC236}">
              <a16:creationId xmlns:a16="http://schemas.microsoft.com/office/drawing/2014/main" id="{E65EA840-8DE4-4FD5-98EF-4EB9E5F615F8}"/>
            </a:ext>
          </a:extLst>
        </xdr:cNvPr>
        <xdr:cNvSpPr/>
      </xdr:nvSpPr>
      <xdr:spPr>
        <a:xfrm>
          <a:off x="12763500" y="65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163639</xdr:rowOff>
    </xdr:from>
    <xdr:ext cx="534377" cy="259045"/>
    <xdr:sp macro="" textlink="">
      <xdr:nvSpPr>
        <xdr:cNvPr id="544" name="テキスト ボックス 543">
          <a:extLst>
            <a:ext uri="{FF2B5EF4-FFF2-40B4-BE49-F238E27FC236}">
              <a16:creationId xmlns:a16="http://schemas.microsoft.com/office/drawing/2014/main" id="{467D468F-3C20-47CF-BB3A-B65EEF85C7C8}"/>
            </a:ext>
          </a:extLst>
        </xdr:cNvPr>
        <xdr:cNvSpPr txBox="1"/>
      </xdr:nvSpPr>
      <xdr:spPr>
        <a:xfrm>
          <a:off x="12547111" y="63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FFE83F57-2BB0-41BC-ADCC-1319E9D7ACD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70E7841E-5F27-4E3D-8B73-3196B81054C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D8E045C0-D932-4DA8-8248-1B58ABD46DB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5898973B-E32E-4F53-AF31-FDAB303401E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8CF5A43F-3D15-4AA8-974A-4F80585AF33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453F2C76-99B2-4026-9312-F4BDA22BAEC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EE13768B-79F1-4CF8-8A62-3BA6E83DE48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4A76670F-5869-4F0D-8D49-2DB7A03B9DF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C1D1E31F-D08B-4807-9A95-CFF940366CD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151221B6-3830-4E92-A0E6-3098165053B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4A921FEE-5414-46DA-80A2-2240A676030C}"/>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76F33E96-E99A-48D5-A69D-B760505F94AE}"/>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F934D5E3-9463-4190-A447-9C591E042D67}"/>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42EEF6F6-5FF8-485E-BB11-DBD9967138D1}"/>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E8F3738B-1F8A-49C6-9BAE-E6641FAB43C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F8820CD7-A02F-4876-8709-0844DFE6BFF4}"/>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90A18DA5-0BC2-4171-9518-E85CF757E1E2}"/>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7D8686B2-510E-49A5-B1EA-8A29E9DB6175}"/>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D3EAA996-3FF6-4B1A-BFAD-C6468D32492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E0F872FF-96F6-44C4-996C-2AF3C6133799}"/>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7D337666-A239-4FB2-BA8B-C12C11658BE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2028C761-8BFC-482B-B5A4-0029DF59D25A}"/>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F386F2E0-9504-458C-8CED-DF0A96E195C2}"/>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E25F01B7-CD13-4680-A7AE-5053CBDA2D94}"/>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5D62412D-AB12-43E4-967F-F9E0E1A9AD48}"/>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C5D33DBE-AD08-4A08-A6F9-7C510F98B835}"/>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67EC21C1-BB2F-423E-9512-D205C3538211}"/>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E69C49B3-3C79-4179-83E4-7E0C1C0159BB}"/>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FDFA2DF1-9418-409B-AD6F-1BB266708B16}"/>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7F148F26-E900-4D79-9D8C-AE6A93E41439}"/>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64C0374D-BA66-4400-9C11-31B9EFD329D8}"/>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AE998FDB-E015-4FC9-8246-C99E52D1CC14}"/>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B27015CF-0F27-478C-818A-4D7F67FBA10F}"/>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D1657CA5-911D-4437-8BC5-B1ADD0AD622A}"/>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661432E2-5B6F-4A05-858F-8B1DF0247A96}"/>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E331CAEB-3F26-4A85-9E76-C3864CD1B28B}"/>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619CC45C-9AD5-4107-B135-C2B3118D9EEB}"/>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99C5ECA5-6EDA-4801-86E3-89E48730B008}"/>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1562EB6A-7D37-4724-89B1-65E965937396}"/>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AEF0EC5E-645B-4826-B615-1D23CFF99145}"/>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A37838E3-E838-447C-B41B-C1C4E586D58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C2F9D40-F64B-48E1-87E1-21FE9A6D5E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C2148A0-2DE8-4F84-BE3C-263FA54809E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922BF8E-E314-4379-9107-9C862C42B44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49B93A06-F694-47F8-B7BB-68F016013CB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C23B93C5-3F6D-4F9F-90EC-B7C104678731}"/>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5802DA5D-7AAF-49B7-A9C5-507515AE3A63}"/>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1C0AB07F-AD41-429A-9167-81BC563670FB}"/>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45F59B85-6FFE-47FC-B57E-DCC8D22C191E}"/>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209C5F72-3998-482C-96EF-0028367F19C2}"/>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726108B-1B0A-4E8D-A421-3E057191F178}"/>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E78ABB4-D142-4FF4-ADF2-9B5C33ABE80C}"/>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F5308A3F-9E18-4918-BAE3-DD1DEB1EE64D}"/>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E570607E-5E23-4B21-A328-6150247086E7}"/>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80B25965-7B38-4EE3-A84D-7E572718761C}"/>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9A2119D3-D87C-45BA-B6EE-1D67F35524E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C75CDCF0-4C96-47B5-B36A-E42BA058998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BEC98A4E-3CF2-42FB-AFE7-1C24278F64C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A21B4D26-7C98-49A7-B40A-2987C09DED8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FEDF6B95-9864-485A-830D-15A9B63C54D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CE55557F-F8D6-476E-9B1E-F03467C8E19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CA53F6C0-E964-4F11-B0C9-901E2D0D257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4F23EBFF-0CB8-446C-A10A-8ED6E32DAA5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CC61A8ED-4816-4597-A8E7-7CBC94B6B58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6268EA12-B437-49A2-AEE3-A77B210FAE2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F420CF5E-54BC-4C3A-9034-E7D45BF60E0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5E5A1D80-1048-46AE-BB09-48BDDD43BC6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2C9D68C4-5781-40EA-9D05-7C7F7AA54FF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E9EA4C43-55B9-4994-95E7-B6BA4151AC7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81E58A1A-A111-4B82-8D83-AA4C069EE69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B08ED9A6-1F5D-4498-B1E2-0E9BFBF6A0A7}"/>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44BF3D45-F270-4C3C-B47F-50197659F5D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9CF494E7-F387-4A5E-8574-1BF853A37FBF}"/>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8A922832-53D7-464D-B372-90FE9DD95F3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ECB72C74-6882-4D07-92F9-36515F29C9E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2F7192B6-07D4-4015-BFA7-382193BBE0B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CAFEBFC2-E145-4249-9102-56584645DF18}"/>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24A2A6FA-78DC-4DBC-8858-2DCAE4E0869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D0A36095-F7FB-49FE-ACA6-7BAB3C824DD7}"/>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4AE4CE76-0B90-4B50-815B-1AFC5052D7FE}"/>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320C1DA8-199A-49AD-A46F-003C5699390C}"/>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65BA6AA8-5C3D-48A9-9461-12B89CCA031C}"/>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614A3FC6-6DDE-41C5-B77E-5358B979501D}"/>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79832</xdr:rowOff>
    </xdr:from>
    <xdr:to>
      <xdr:col>85</xdr:col>
      <xdr:colOff>127000</xdr:colOff>
      <xdr:row>78</xdr:row>
      <xdr:rowOff>81921</xdr:rowOff>
    </xdr:to>
    <xdr:cxnSp macro="">
      <xdr:nvCxnSpPr>
        <xdr:cNvPr id="628" name="直線コネクタ 627">
          <a:extLst>
            <a:ext uri="{FF2B5EF4-FFF2-40B4-BE49-F238E27FC236}">
              <a16:creationId xmlns:a16="http://schemas.microsoft.com/office/drawing/2014/main" id="{82AE6F98-9B7E-4D98-BE74-37777F800E2F}"/>
            </a:ext>
          </a:extLst>
        </xdr:cNvPr>
        <xdr:cNvCxnSpPr/>
      </xdr:nvCxnSpPr>
      <xdr:spPr>
        <a:xfrm flipV="1">
          <a:off x="15481300" y="13452932"/>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6EC97B29-ADA5-4C83-935C-6A8F5A14E251}"/>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1C9FF9D0-30E0-4ACA-AC37-9D24B789EE7C}"/>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81735</xdr:rowOff>
    </xdr:from>
    <xdr:to>
      <xdr:col>81</xdr:col>
      <xdr:colOff>50800</xdr:colOff>
      <xdr:row>78</xdr:row>
      <xdr:rowOff>81921</xdr:rowOff>
    </xdr:to>
    <xdr:cxnSp macro="">
      <xdr:nvCxnSpPr>
        <xdr:cNvPr id="631" name="直線コネクタ 630">
          <a:extLst>
            <a:ext uri="{FF2B5EF4-FFF2-40B4-BE49-F238E27FC236}">
              <a16:creationId xmlns:a16="http://schemas.microsoft.com/office/drawing/2014/main" id="{FF6188DC-D8B1-4699-A235-C0E921C3115E}"/>
            </a:ext>
          </a:extLst>
        </xdr:cNvPr>
        <xdr:cNvCxnSpPr/>
      </xdr:nvCxnSpPr>
      <xdr:spPr>
        <a:xfrm>
          <a:off x="14592300" y="13454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BFD27A05-9C14-492E-AC55-100C75402501}"/>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663DEC08-A0C8-4883-B2D7-B928942D713C}"/>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78451</xdr:rowOff>
    </xdr:from>
    <xdr:to>
      <xdr:col>76</xdr:col>
      <xdr:colOff>114300</xdr:colOff>
      <xdr:row>78</xdr:row>
      <xdr:rowOff>81735</xdr:rowOff>
    </xdr:to>
    <xdr:cxnSp macro="">
      <xdr:nvCxnSpPr>
        <xdr:cNvPr id="634" name="直線コネクタ 633">
          <a:extLst>
            <a:ext uri="{FF2B5EF4-FFF2-40B4-BE49-F238E27FC236}">
              <a16:creationId xmlns:a16="http://schemas.microsoft.com/office/drawing/2014/main" id="{2AA0B789-3C25-49B6-B771-2B540F5B584D}"/>
            </a:ext>
          </a:extLst>
        </xdr:cNvPr>
        <xdr:cNvCxnSpPr/>
      </xdr:nvCxnSpPr>
      <xdr:spPr>
        <a:xfrm>
          <a:off x="13703300" y="13451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66737D45-CEBE-43D8-A98A-B8A11629B272}"/>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8DDBC3F0-AB74-45AA-B7D2-E0852E13BD6A}"/>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70758</xdr:rowOff>
    </xdr:from>
    <xdr:to>
      <xdr:col>71</xdr:col>
      <xdr:colOff>177800</xdr:colOff>
      <xdr:row>78</xdr:row>
      <xdr:rowOff>78451</xdr:rowOff>
    </xdr:to>
    <xdr:cxnSp macro="">
      <xdr:nvCxnSpPr>
        <xdr:cNvPr id="637" name="直線コネクタ 636">
          <a:extLst>
            <a:ext uri="{FF2B5EF4-FFF2-40B4-BE49-F238E27FC236}">
              <a16:creationId xmlns:a16="http://schemas.microsoft.com/office/drawing/2014/main" id="{858CF9E0-A292-48CD-8099-F1FE0365FD27}"/>
            </a:ext>
          </a:extLst>
        </xdr:cNvPr>
        <xdr:cNvCxnSpPr/>
      </xdr:nvCxnSpPr>
      <xdr:spPr>
        <a:xfrm>
          <a:off x="12814300" y="13443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91E51078-021C-4D0D-9E7A-9F7F4F4EDDBE}"/>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7E0E16C1-5F7B-4EA1-A1F9-0AE00CE8C057}"/>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B9F1462B-27F0-4809-B8B8-F87A3FE15C33}"/>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1A1FBC45-3709-433B-BAB5-0EC9F9F2B45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DF0205D-2FCC-4AF0-BDC9-6623EA588EB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CC40699-1A64-4C9D-8BEC-59FA59AEDB7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E8611181-7E2E-412D-B8E2-9A33209D342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9A9FA436-E069-497D-BE7F-2C5C92E1BB5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47907A3A-367E-4490-AAF9-923D0E88539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29032</xdr:rowOff>
    </xdr:from>
    <xdr:to>
      <xdr:col>85</xdr:col>
      <xdr:colOff>177800</xdr:colOff>
      <xdr:row>78</xdr:row>
      <xdr:rowOff>130632</xdr:rowOff>
    </xdr:to>
    <xdr:sp macro="" textlink="">
      <xdr:nvSpPr>
        <xdr:cNvPr id="647" name="楕円 646">
          <a:extLst>
            <a:ext uri="{FF2B5EF4-FFF2-40B4-BE49-F238E27FC236}">
              <a16:creationId xmlns:a16="http://schemas.microsoft.com/office/drawing/2014/main" id="{AB7EDF8D-FDC4-4689-B7E5-7838D45D22DE}"/>
            </a:ext>
          </a:extLst>
        </xdr:cNvPr>
        <xdr:cNvSpPr/>
      </xdr:nvSpPr>
      <xdr:spPr>
        <a:xfrm>
          <a:off x="162687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7459</xdr:rowOff>
    </xdr:from>
    <xdr:ext cx="534377" cy="259045"/>
    <xdr:sp macro="" textlink="">
      <xdr:nvSpPr>
        <xdr:cNvPr id="648" name="公債費該当値テキスト">
          <a:extLst>
            <a:ext uri="{FF2B5EF4-FFF2-40B4-BE49-F238E27FC236}">
              <a16:creationId xmlns:a16="http://schemas.microsoft.com/office/drawing/2014/main" id="{5AB3C689-735A-4929-8DBB-D871C1125F07}"/>
            </a:ext>
          </a:extLst>
        </xdr:cNvPr>
        <xdr:cNvSpPr txBox="1"/>
      </xdr:nvSpPr>
      <xdr:spPr>
        <a:xfrm>
          <a:off x="16370300" y="133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31121</xdr:rowOff>
    </xdr:from>
    <xdr:to>
      <xdr:col>81</xdr:col>
      <xdr:colOff>101600</xdr:colOff>
      <xdr:row>78</xdr:row>
      <xdr:rowOff>132721</xdr:rowOff>
    </xdr:to>
    <xdr:sp macro="" textlink="">
      <xdr:nvSpPr>
        <xdr:cNvPr id="649" name="楕円 648">
          <a:extLst>
            <a:ext uri="{FF2B5EF4-FFF2-40B4-BE49-F238E27FC236}">
              <a16:creationId xmlns:a16="http://schemas.microsoft.com/office/drawing/2014/main" id="{CCF646A8-BF9D-49F6-8F4A-A3AA7C6C0A98}"/>
            </a:ext>
          </a:extLst>
        </xdr:cNvPr>
        <xdr:cNvSpPr/>
      </xdr:nvSpPr>
      <xdr:spPr>
        <a:xfrm>
          <a:off x="15430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123848</xdr:rowOff>
    </xdr:from>
    <xdr:ext cx="534377" cy="259045"/>
    <xdr:sp macro="" textlink="">
      <xdr:nvSpPr>
        <xdr:cNvPr id="650" name="テキスト ボックス 649">
          <a:extLst>
            <a:ext uri="{FF2B5EF4-FFF2-40B4-BE49-F238E27FC236}">
              <a16:creationId xmlns:a16="http://schemas.microsoft.com/office/drawing/2014/main" id="{4C32CF21-4849-40E7-9878-07CF186F2641}"/>
            </a:ext>
          </a:extLst>
        </xdr:cNvPr>
        <xdr:cNvSpPr txBox="1"/>
      </xdr:nvSpPr>
      <xdr:spPr>
        <a:xfrm>
          <a:off x="15214111" y="134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30935</xdr:rowOff>
    </xdr:from>
    <xdr:to>
      <xdr:col>76</xdr:col>
      <xdr:colOff>165100</xdr:colOff>
      <xdr:row>78</xdr:row>
      <xdr:rowOff>132535</xdr:rowOff>
    </xdr:to>
    <xdr:sp macro="" textlink="">
      <xdr:nvSpPr>
        <xdr:cNvPr id="651" name="楕円 650">
          <a:extLst>
            <a:ext uri="{FF2B5EF4-FFF2-40B4-BE49-F238E27FC236}">
              <a16:creationId xmlns:a16="http://schemas.microsoft.com/office/drawing/2014/main" id="{BE5A956C-71A3-42AB-8278-E33ACDC7F59B}"/>
            </a:ext>
          </a:extLst>
        </xdr:cNvPr>
        <xdr:cNvSpPr/>
      </xdr:nvSpPr>
      <xdr:spPr>
        <a:xfrm>
          <a:off x="14541500" y="134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123662</xdr:rowOff>
    </xdr:from>
    <xdr:ext cx="534377" cy="259045"/>
    <xdr:sp macro="" textlink="">
      <xdr:nvSpPr>
        <xdr:cNvPr id="652" name="テキスト ボックス 651">
          <a:extLst>
            <a:ext uri="{FF2B5EF4-FFF2-40B4-BE49-F238E27FC236}">
              <a16:creationId xmlns:a16="http://schemas.microsoft.com/office/drawing/2014/main" id="{3A4C0032-CF5F-4E5B-B947-D0D9C0DCDEDA}"/>
            </a:ext>
          </a:extLst>
        </xdr:cNvPr>
        <xdr:cNvSpPr txBox="1"/>
      </xdr:nvSpPr>
      <xdr:spPr>
        <a:xfrm>
          <a:off x="14325111" y="134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27651</xdr:rowOff>
    </xdr:from>
    <xdr:to>
      <xdr:col>72</xdr:col>
      <xdr:colOff>38100</xdr:colOff>
      <xdr:row>78</xdr:row>
      <xdr:rowOff>129251</xdr:rowOff>
    </xdr:to>
    <xdr:sp macro="" textlink="">
      <xdr:nvSpPr>
        <xdr:cNvPr id="653" name="楕円 652">
          <a:extLst>
            <a:ext uri="{FF2B5EF4-FFF2-40B4-BE49-F238E27FC236}">
              <a16:creationId xmlns:a16="http://schemas.microsoft.com/office/drawing/2014/main" id="{79BB9DB9-4DA3-4A4B-B1FC-CAE255C9BAF8}"/>
            </a:ext>
          </a:extLst>
        </xdr:cNvPr>
        <xdr:cNvSpPr/>
      </xdr:nvSpPr>
      <xdr:spPr>
        <a:xfrm>
          <a:off x="136525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120378</xdr:rowOff>
    </xdr:from>
    <xdr:ext cx="534377" cy="259045"/>
    <xdr:sp macro="" textlink="">
      <xdr:nvSpPr>
        <xdr:cNvPr id="654" name="テキスト ボックス 653">
          <a:extLst>
            <a:ext uri="{FF2B5EF4-FFF2-40B4-BE49-F238E27FC236}">
              <a16:creationId xmlns:a16="http://schemas.microsoft.com/office/drawing/2014/main" id="{EE411D52-E06A-4AC6-8062-84E88F2382A4}"/>
            </a:ext>
          </a:extLst>
        </xdr:cNvPr>
        <xdr:cNvSpPr txBox="1"/>
      </xdr:nvSpPr>
      <xdr:spPr>
        <a:xfrm>
          <a:off x="13436111" y="13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19958</xdr:rowOff>
    </xdr:from>
    <xdr:to>
      <xdr:col>67</xdr:col>
      <xdr:colOff>101600</xdr:colOff>
      <xdr:row>78</xdr:row>
      <xdr:rowOff>121558</xdr:rowOff>
    </xdr:to>
    <xdr:sp macro="" textlink="">
      <xdr:nvSpPr>
        <xdr:cNvPr id="655" name="楕円 654">
          <a:extLst>
            <a:ext uri="{FF2B5EF4-FFF2-40B4-BE49-F238E27FC236}">
              <a16:creationId xmlns:a16="http://schemas.microsoft.com/office/drawing/2014/main" id="{A12E13BA-B160-4563-88D7-4B8661B31FF8}"/>
            </a:ext>
          </a:extLst>
        </xdr:cNvPr>
        <xdr:cNvSpPr/>
      </xdr:nvSpPr>
      <xdr:spPr>
        <a:xfrm>
          <a:off x="12763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112685</xdr:rowOff>
    </xdr:from>
    <xdr:ext cx="534377" cy="259045"/>
    <xdr:sp macro="" textlink="">
      <xdr:nvSpPr>
        <xdr:cNvPr id="656" name="テキスト ボックス 655">
          <a:extLst>
            <a:ext uri="{FF2B5EF4-FFF2-40B4-BE49-F238E27FC236}">
              <a16:creationId xmlns:a16="http://schemas.microsoft.com/office/drawing/2014/main" id="{AC51B4EF-59B5-4822-B40A-2BA305230D9D}"/>
            </a:ext>
          </a:extLst>
        </xdr:cNvPr>
        <xdr:cNvSpPr txBox="1"/>
      </xdr:nvSpPr>
      <xdr:spPr>
        <a:xfrm>
          <a:off x="12547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6346699-23A5-4BA2-8333-5BD2FAB9AA1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DAF4D08C-88FB-4B9B-A477-D4056E9EF5D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5A916E40-6CD8-49E5-9524-01FCD0E75F5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EBFAE8BF-3C28-4E01-801A-B5E238558C7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30CC7AD6-933C-4317-B582-24875AAC37E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F971A1F3-0792-4ABD-BD55-1AFB79C4771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C3145446-47CD-48AA-A708-EDBA42B92C6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A25DF588-0ED3-4CD3-869F-568FB30B35D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218C8DEA-D352-405D-8B4D-A8868636B2F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221CF20E-6A2C-4E95-BA1D-6600625A58F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EA8081CA-57A3-446B-9D9B-CD3C21FD4CC1}"/>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F14A4A4F-235B-4514-B9CE-839533B228F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14164EF1-72DB-4CBD-8F15-52AAE939A5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D5EA6524-F5A8-4C2A-A4D7-06C683116934}"/>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FA5AA897-5E4E-48B9-84E4-C144D4E0C1C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7289C805-41BE-4D8B-B35E-016FB643BE9C}"/>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68A6C58C-8A20-4797-8C84-8D925B829EAA}"/>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E424F478-9DD0-43DE-ABE0-EDBEF0AB518E}"/>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6ABCE23D-EF88-40E9-8CE0-5B7F5F15E0F7}"/>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E51D2C41-5D51-471F-9BC0-5CB1F23749E7}"/>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46AD3729-82D5-4D13-8140-74CF5DDC0F0A}"/>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E48D0C05-EF56-4C20-9DAD-6B57FD5876B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C47A45E5-6EAD-47C3-BFF0-B8435451A1A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157B3DD-1405-430B-B9A0-4DD47DB5C6F4}"/>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34F268CC-62EB-4F72-A313-E071752C020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69A41E91-8CF6-4E6B-B10C-44ADCEF4692B}"/>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7E66AE4F-8C77-47F2-9060-A8832044CF5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E3296283-43C6-42AA-92E4-B6A1BC0919B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B3CED052-E4BB-4C08-9697-23DA19F94223}"/>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E44B0C9F-1FBF-456D-8960-F9A05A3E8C5D}"/>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64243</xdr:rowOff>
    </xdr:from>
    <xdr:to>
      <xdr:col>85</xdr:col>
      <xdr:colOff>127000</xdr:colOff>
      <xdr:row>99</xdr:row>
      <xdr:rowOff>95762</xdr:rowOff>
    </xdr:to>
    <xdr:cxnSp macro="">
      <xdr:nvCxnSpPr>
        <xdr:cNvPr id="687" name="直線コネクタ 686">
          <a:extLst>
            <a:ext uri="{FF2B5EF4-FFF2-40B4-BE49-F238E27FC236}">
              <a16:creationId xmlns:a16="http://schemas.microsoft.com/office/drawing/2014/main" id="{A4B09B45-2100-4D94-A7B6-2A57029F7334}"/>
            </a:ext>
          </a:extLst>
        </xdr:cNvPr>
        <xdr:cNvCxnSpPr/>
      </xdr:nvCxnSpPr>
      <xdr:spPr>
        <a:xfrm flipV="1">
          <a:off x="15481300" y="17037793"/>
          <a:ext cx="8382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E4E86431-A2B5-4D9C-9661-AF0A9301B9FE}"/>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7E5D2F2B-0328-4A34-8279-CE6D987E942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95541</xdr:rowOff>
    </xdr:from>
    <xdr:to>
      <xdr:col>81</xdr:col>
      <xdr:colOff>50800</xdr:colOff>
      <xdr:row>99</xdr:row>
      <xdr:rowOff>95762</xdr:rowOff>
    </xdr:to>
    <xdr:cxnSp macro="">
      <xdr:nvCxnSpPr>
        <xdr:cNvPr id="690" name="直線コネクタ 689">
          <a:extLst>
            <a:ext uri="{FF2B5EF4-FFF2-40B4-BE49-F238E27FC236}">
              <a16:creationId xmlns:a16="http://schemas.microsoft.com/office/drawing/2014/main" id="{87A2C843-1751-4FDC-938C-4E8FBE8016BA}"/>
            </a:ext>
          </a:extLst>
        </xdr:cNvPr>
        <xdr:cNvCxnSpPr/>
      </xdr:nvCxnSpPr>
      <xdr:spPr>
        <a:xfrm>
          <a:off x="14592300" y="17069091"/>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401C8BB5-0B89-4A15-B935-0A15BA1DB2BB}"/>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474B2CAA-390E-4D61-A5BC-EED87835AD1D}"/>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51126</xdr:rowOff>
    </xdr:from>
    <xdr:to>
      <xdr:col>76</xdr:col>
      <xdr:colOff>114300</xdr:colOff>
      <xdr:row>99</xdr:row>
      <xdr:rowOff>95541</xdr:rowOff>
    </xdr:to>
    <xdr:cxnSp macro="">
      <xdr:nvCxnSpPr>
        <xdr:cNvPr id="693" name="直線コネクタ 692">
          <a:extLst>
            <a:ext uri="{FF2B5EF4-FFF2-40B4-BE49-F238E27FC236}">
              <a16:creationId xmlns:a16="http://schemas.microsoft.com/office/drawing/2014/main" id="{593E287D-BA5E-49E4-AD18-F2E5EB968085}"/>
            </a:ext>
          </a:extLst>
        </xdr:cNvPr>
        <xdr:cNvCxnSpPr/>
      </xdr:nvCxnSpPr>
      <xdr:spPr>
        <a:xfrm>
          <a:off x="13703300" y="17024676"/>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652F108-B6FD-4563-9C11-A296D276364D}"/>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BA4D7AD5-2F6F-453D-A0C7-C60D15A301F6}"/>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51126</xdr:rowOff>
    </xdr:from>
    <xdr:to>
      <xdr:col>71</xdr:col>
      <xdr:colOff>177800</xdr:colOff>
      <xdr:row>99</xdr:row>
      <xdr:rowOff>97765</xdr:rowOff>
    </xdr:to>
    <xdr:cxnSp macro="">
      <xdr:nvCxnSpPr>
        <xdr:cNvPr id="696" name="直線コネクタ 695">
          <a:extLst>
            <a:ext uri="{FF2B5EF4-FFF2-40B4-BE49-F238E27FC236}">
              <a16:creationId xmlns:a16="http://schemas.microsoft.com/office/drawing/2014/main" id="{7AA876B7-096C-4B49-883E-BE8233664775}"/>
            </a:ext>
          </a:extLst>
        </xdr:cNvPr>
        <xdr:cNvCxnSpPr/>
      </xdr:nvCxnSpPr>
      <xdr:spPr>
        <a:xfrm flipV="1">
          <a:off x="12814300" y="17024676"/>
          <a:ext cx="889000" cy="4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E58D8C97-66D5-4982-BBF8-E6F11D1BC831}"/>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F75C7E6B-1079-4A11-A973-79EE1F1AEBEE}"/>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F1C424CB-684A-4A6F-B233-79CCA8403DC9}"/>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5EF628B0-96F7-4B11-AFDB-5A7F6B54DA86}"/>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1DA9F5E-2B46-4658-B7C5-782F113B749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2B9A0549-DAD7-456D-AADB-927E776254E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37D8E07A-425B-4B06-94DB-8CBAAC47F94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FE0847C-107B-4697-8920-D3DA5DA13A4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762EFC66-7E3D-46F2-A730-7354536A0AF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13443</xdr:rowOff>
    </xdr:from>
    <xdr:to>
      <xdr:col>85</xdr:col>
      <xdr:colOff>177800</xdr:colOff>
      <xdr:row>99</xdr:row>
      <xdr:rowOff>115043</xdr:rowOff>
    </xdr:to>
    <xdr:sp macro="" textlink="">
      <xdr:nvSpPr>
        <xdr:cNvPr id="706" name="楕円 705">
          <a:extLst>
            <a:ext uri="{FF2B5EF4-FFF2-40B4-BE49-F238E27FC236}">
              <a16:creationId xmlns:a16="http://schemas.microsoft.com/office/drawing/2014/main" id="{D66676A9-735D-443B-89E0-28E5805474DB}"/>
            </a:ext>
          </a:extLst>
        </xdr:cNvPr>
        <xdr:cNvSpPr/>
      </xdr:nvSpPr>
      <xdr:spPr>
        <a:xfrm>
          <a:off x="16268700" y="169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67E25F1E-830D-4AFE-AD2B-D26CC5BB7FB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44962</xdr:rowOff>
    </xdr:from>
    <xdr:to>
      <xdr:col>81</xdr:col>
      <xdr:colOff>101600</xdr:colOff>
      <xdr:row>99</xdr:row>
      <xdr:rowOff>146562</xdr:rowOff>
    </xdr:to>
    <xdr:sp macro="" textlink="">
      <xdr:nvSpPr>
        <xdr:cNvPr id="708" name="楕円 707">
          <a:extLst>
            <a:ext uri="{FF2B5EF4-FFF2-40B4-BE49-F238E27FC236}">
              <a16:creationId xmlns:a16="http://schemas.microsoft.com/office/drawing/2014/main" id="{1F64DDC3-82D5-43C3-B27B-95C43B961801}"/>
            </a:ext>
          </a:extLst>
        </xdr:cNvPr>
        <xdr:cNvSpPr/>
      </xdr:nvSpPr>
      <xdr:spPr>
        <a:xfrm>
          <a:off x="15430500" y="170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137689</xdr:rowOff>
    </xdr:from>
    <xdr:ext cx="469744" cy="259045"/>
    <xdr:sp macro="" textlink="">
      <xdr:nvSpPr>
        <xdr:cNvPr id="709" name="テキスト ボックス 708">
          <a:extLst>
            <a:ext uri="{FF2B5EF4-FFF2-40B4-BE49-F238E27FC236}">
              <a16:creationId xmlns:a16="http://schemas.microsoft.com/office/drawing/2014/main" id="{A520BF5E-B72C-4DD6-A8E1-07B3ADD649D2}"/>
            </a:ext>
          </a:extLst>
        </xdr:cNvPr>
        <xdr:cNvSpPr txBox="1"/>
      </xdr:nvSpPr>
      <xdr:spPr>
        <a:xfrm>
          <a:off x="15246428" y="171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44741</xdr:rowOff>
    </xdr:from>
    <xdr:to>
      <xdr:col>76</xdr:col>
      <xdr:colOff>165100</xdr:colOff>
      <xdr:row>99</xdr:row>
      <xdr:rowOff>146341</xdr:rowOff>
    </xdr:to>
    <xdr:sp macro="" textlink="">
      <xdr:nvSpPr>
        <xdr:cNvPr id="710" name="楕円 709">
          <a:extLst>
            <a:ext uri="{FF2B5EF4-FFF2-40B4-BE49-F238E27FC236}">
              <a16:creationId xmlns:a16="http://schemas.microsoft.com/office/drawing/2014/main" id="{FCAC6836-8BE9-4F68-A215-D71FE945787C}"/>
            </a:ext>
          </a:extLst>
        </xdr:cNvPr>
        <xdr:cNvSpPr/>
      </xdr:nvSpPr>
      <xdr:spPr>
        <a:xfrm>
          <a:off x="14541500" y="170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137468</xdr:rowOff>
    </xdr:from>
    <xdr:ext cx="469744" cy="259045"/>
    <xdr:sp macro="" textlink="">
      <xdr:nvSpPr>
        <xdr:cNvPr id="711" name="テキスト ボックス 710">
          <a:extLst>
            <a:ext uri="{FF2B5EF4-FFF2-40B4-BE49-F238E27FC236}">
              <a16:creationId xmlns:a16="http://schemas.microsoft.com/office/drawing/2014/main" id="{BB90C8D4-1B20-4CC0-B38D-C5C89F7D5118}"/>
            </a:ext>
          </a:extLst>
        </xdr:cNvPr>
        <xdr:cNvSpPr txBox="1"/>
      </xdr:nvSpPr>
      <xdr:spPr>
        <a:xfrm>
          <a:off x="14357428" y="171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326</xdr:rowOff>
    </xdr:from>
    <xdr:to>
      <xdr:col>72</xdr:col>
      <xdr:colOff>38100</xdr:colOff>
      <xdr:row>99</xdr:row>
      <xdr:rowOff>101926</xdr:rowOff>
    </xdr:to>
    <xdr:sp macro="" textlink="">
      <xdr:nvSpPr>
        <xdr:cNvPr id="712" name="楕円 711">
          <a:extLst>
            <a:ext uri="{FF2B5EF4-FFF2-40B4-BE49-F238E27FC236}">
              <a16:creationId xmlns:a16="http://schemas.microsoft.com/office/drawing/2014/main" id="{E8B01A18-E2A2-4E5E-BD38-4B7F4F7591AE}"/>
            </a:ext>
          </a:extLst>
        </xdr:cNvPr>
        <xdr:cNvSpPr/>
      </xdr:nvSpPr>
      <xdr:spPr>
        <a:xfrm>
          <a:off x="13652500" y="169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93053</xdr:rowOff>
    </xdr:from>
    <xdr:ext cx="534377" cy="259045"/>
    <xdr:sp macro="" textlink="">
      <xdr:nvSpPr>
        <xdr:cNvPr id="713" name="テキスト ボックス 712">
          <a:extLst>
            <a:ext uri="{FF2B5EF4-FFF2-40B4-BE49-F238E27FC236}">
              <a16:creationId xmlns:a16="http://schemas.microsoft.com/office/drawing/2014/main" id="{F9816F9F-E567-482D-AF8F-51D108731F8B}"/>
            </a:ext>
          </a:extLst>
        </xdr:cNvPr>
        <xdr:cNvSpPr txBox="1"/>
      </xdr:nvSpPr>
      <xdr:spPr>
        <a:xfrm>
          <a:off x="13436111" y="170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46965</xdr:rowOff>
    </xdr:from>
    <xdr:to>
      <xdr:col>67</xdr:col>
      <xdr:colOff>101600</xdr:colOff>
      <xdr:row>99</xdr:row>
      <xdr:rowOff>148565</xdr:rowOff>
    </xdr:to>
    <xdr:sp macro="" textlink="">
      <xdr:nvSpPr>
        <xdr:cNvPr id="714" name="楕円 713">
          <a:extLst>
            <a:ext uri="{FF2B5EF4-FFF2-40B4-BE49-F238E27FC236}">
              <a16:creationId xmlns:a16="http://schemas.microsoft.com/office/drawing/2014/main" id="{79186B52-A922-4AA4-B889-A9447D4A52B2}"/>
            </a:ext>
          </a:extLst>
        </xdr:cNvPr>
        <xdr:cNvSpPr/>
      </xdr:nvSpPr>
      <xdr:spPr>
        <a:xfrm>
          <a:off x="12763500" y="170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139692</xdr:rowOff>
    </xdr:from>
    <xdr:ext cx="469744" cy="259045"/>
    <xdr:sp macro="" textlink="">
      <xdr:nvSpPr>
        <xdr:cNvPr id="715" name="テキスト ボックス 714">
          <a:extLst>
            <a:ext uri="{FF2B5EF4-FFF2-40B4-BE49-F238E27FC236}">
              <a16:creationId xmlns:a16="http://schemas.microsoft.com/office/drawing/2014/main" id="{F0CC1B29-2BAB-4411-8850-F11365F7A55E}"/>
            </a:ext>
          </a:extLst>
        </xdr:cNvPr>
        <xdr:cNvSpPr txBox="1"/>
      </xdr:nvSpPr>
      <xdr:spPr>
        <a:xfrm>
          <a:off x="12579428" y="1711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3BCF6277-E2BB-462C-9220-E75AF1159EF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8DB052E3-A312-47E5-9F95-3D05FFAEC2B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20B8ED12-63C1-4497-9BC2-35EC5598550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8773870F-2B95-439C-B347-96EA32D796E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F03E5607-5D55-4631-9E79-212E0141A18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D9E6641D-97F0-4BD7-A740-542B64E52DA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34B0609E-17DE-4A70-A0B7-7A7E51D38F8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C3C2E16F-80E9-400C-B2C6-8995BD3BB98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F5A95BD5-FA40-46DE-9401-1A0BCA426E7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E4E8F02F-A35B-4275-8661-EC0ACD40AEB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94757F6-199D-4F63-A10D-3D947A79FC5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2D539C60-D9EC-4779-988C-2D7D2FB8125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28494C2B-AA49-4932-98F0-68AA382ABEE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594781DF-E673-4511-B079-63A08F30C71A}"/>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4604702A-ABF6-43B6-B82A-E75D56D16D5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636D77A3-CBCC-4F04-870E-D0978401726F}"/>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E9F0A0E7-4AD2-44B8-89B6-2397B8E7A9A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64E8D464-588C-4FF8-A95D-5C4592F1E9C9}"/>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2DD013D5-C39D-4EFA-87A9-520B84D8A4E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C254C9A3-35E5-44F9-AB88-F9552443E8B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9DC6E51-6B98-4B12-8D92-5D244CEFDE0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B681B92B-7504-4F80-BB20-D0BAA026B2D6}"/>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32120BA0-B41A-46A2-AAC0-8FA41B90FC3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E4A6D95B-8D63-4367-8B6D-8570D5AFB31C}"/>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50D56AF3-B629-46E0-8FB4-07F6CECD69D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1C7C02AD-B72D-474E-88B3-AA46ED0039F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8A27BC93-6ADA-4993-80E1-51C4C22B3C8F}"/>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B2BAE28C-9761-42A2-B1A0-77AC82FA60D4}"/>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F8B5A617-52E3-4AFE-B424-DEE999D65E82}"/>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A4A9051F-0745-4543-8A4C-09F44BBEC688}"/>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D583DDB9-89BF-4E24-9C4F-F4E1E33ABEF5}"/>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F88B6BF6-31C3-4C4F-95B1-6624EC3FD38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4F3AEB57-5F7B-4642-82ED-3CCAFF89EC2E}"/>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82AE0A6B-2481-4F3D-BB84-4F64008735B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B17C2B0B-904F-4713-8819-ADD05F30DBC6}"/>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9469B31A-F7F6-42E9-9BF2-48F7DF80D28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3AEF2F71-E04A-46AF-8240-48F571E89916}"/>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7114EEBB-916F-4B1F-BD97-068CE5CD6B5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83F47DE9-DAA2-439B-96FA-05C558DDDCCE}"/>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FAE560F-0B9B-420F-9F10-C61564B0A8E7}"/>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A3CD035B-4D94-4185-938F-02B7C9231E66}"/>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55DE9FD3-648F-4CEC-8F0E-BAA0928182D6}"/>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81A7491-75EA-498A-B876-78E24D0EF09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BD68A9C0-5209-4710-93CE-41BA0FD67BA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2CCB8787-E779-4111-866B-D7491BD65AF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64FCFC8C-7765-432B-9808-247E2214FF0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F7303BD-EC59-420D-95FF-382BE5214B2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B104124A-B47E-426B-9795-4CB709CCD9C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47CD2D9E-41BE-4802-8AE3-06906FA1C6A2}"/>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1DD26360-5C00-4486-99E7-8633B7EEC2D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90CEAD30-1E11-4A52-90FE-59A418F1473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77590796-390F-4FA2-B862-74EF44F09707}"/>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ECB7386F-8A83-43A8-86AC-C5B981A2933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21964376-8067-4810-9785-0828B58F012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F7DF5A86-DDBF-44B2-B8AA-A7A4C1301A0E}"/>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A4165DA9-0772-4EA2-B655-39D6D4359D6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611FA4C8-4DC7-4E50-9674-D49232499A9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F2DB7F0F-A566-460F-A0AB-972EFFD6027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9DD1FE1C-ED35-425F-84E1-A98942B78D0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EB16E092-24EC-4791-A02D-312449BFB5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376CA7DB-95B2-4873-9237-B8B25131F99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AFFC8234-E929-4AC2-A17F-621475C796C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828E83B9-8369-49CA-8E67-67A767F7CFA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AA207915-64CD-41F7-B695-026D03500AC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2BE8E4CB-3E80-44A8-9B7C-057342481E7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1871DF9-9BA2-4F38-AD64-F35BDCF7FE8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F090B9E6-ED70-4825-9D32-4E5733787AB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C275C0D6-B6FC-44DC-8510-C4E55D1E4C75}"/>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EFCAEC74-C32A-4610-A840-DDF8133635B7}"/>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9F6D9BA2-276B-46A4-98F4-87ACAF10BDE1}"/>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184E52F4-0F99-41F4-BF3B-A3AD585FBD6B}"/>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84D4C6CC-7BA1-4C9D-9C92-B5CE83E3A22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49468714-9E04-4AB8-842D-A998AC4DDEBF}"/>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2E10036E-9AE8-4A8A-850C-5BF70567C12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E12B632A-4F80-4CE4-917A-619A2A3CB03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D0ADC901-DAF3-4922-9AB9-6C0405930693}"/>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E03ACCE5-EA44-43A9-8111-12D4C29EB6E8}"/>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D7325F86-66DC-426C-94D0-29333B67762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22E29E13-2380-408F-845A-DAEC8497E46A}"/>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3CDE618E-E7DD-4AA9-9DA7-DE79F67CE61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76DDA935-58AA-4123-AB50-237583334292}"/>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A1E96370-8C8B-48D5-B5CB-15F6B736A602}"/>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BA7F8E44-AD2B-4CD6-9603-35ECD51432C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E70C4F8A-D196-4B5A-B400-7C06EA246A64}"/>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A332365A-61C0-4467-937F-80C7E1B2E6AF}"/>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41897</xdr:rowOff>
    </xdr:from>
    <xdr:to>
      <xdr:col>116</xdr:col>
      <xdr:colOff>63500</xdr:colOff>
      <xdr:row>59</xdr:row>
      <xdr:rowOff>42393</xdr:rowOff>
    </xdr:to>
    <xdr:cxnSp macro="">
      <xdr:nvCxnSpPr>
        <xdr:cNvPr id="801" name="直線コネクタ 800">
          <a:extLst>
            <a:ext uri="{FF2B5EF4-FFF2-40B4-BE49-F238E27FC236}">
              <a16:creationId xmlns:a16="http://schemas.microsoft.com/office/drawing/2014/main" id="{F8AEA907-1621-4475-AEC2-F956801558E8}"/>
            </a:ext>
          </a:extLst>
        </xdr:cNvPr>
        <xdr:cNvCxnSpPr/>
      </xdr:nvCxnSpPr>
      <xdr:spPr>
        <a:xfrm>
          <a:off x="21323300" y="10157447"/>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B6E8B80C-84CB-4B95-BA7A-5748EEFF15C1}"/>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B5BE5A59-220B-489F-B6A6-DC0348E20609}"/>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41897</xdr:rowOff>
    </xdr:to>
    <xdr:cxnSp macro="">
      <xdr:nvCxnSpPr>
        <xdr:cNvPr id="804" name="直線コネクタ 803">
          <a:extLst>
            <a:ext uri="{FF2B5EF4-FFF2-40B4-BE49-F238E27FC236}">
              <a16:creationId xmlns:a16="http://schemas.microsoft.com/office/drawing/2014/main" id="{B9401E34-2ACB-4970-93B9-B3EFC33AAB5E}"/>
            </a:ext>
          </a:extLst>
        </xdr:cNvPr>
        <xdr:cNvCxnSpPr/>
      </xdr:nvCxnSpPr>
      <xdr:spPr>
        <a:xfrm>
          <a:off x="20434300" y="101574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39C50156-BFF8-4FF1-92D3-D087FB19BFE1}"/>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A29318F1-7405-4661-A736-55708E2BF27D}"/>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DA037C38-9A0A-46B6-AA55-2A5638E7BC9D}"/>
            </a:ext>
          </a:extLst>
        </xdr:cNvPr>
        <xdr:cNvCxnSpPr/>
      </xdr:nvCxnSpPr>
      <xdr:spPr>
        <a:xfrm flipV="1">
          <a:off x="19545300" y="10157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6CFCC95-300B-4CF4-AFE5-BF0C9908F7F4}"/>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27B329C4-D67D-4C0E-AA31-C6F8DB7CBBFB}"/>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4600E53F-8D64-4308-A540-5CEEE6E1B801}"/>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C1683D94-5BFC-4552-A289-9DC04911B604}"/>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56E7B9C9-D94C-40EC-BDC7-C05380E2820C}"/>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1AB89F71-0284-4A14-993A-88676D27643F}"/>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CF5811C4-E014-4846-BB3B-5E3BDA974BD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1EA77222-A7A5-4040-9546-11869C6C049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4C5EBBB2-1ECC-47E7-8903-765E9604100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9A903677-FDF9-4B45-8D92-96C30C8C8BC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EEA7836F-5253-435E-88C8-DDBABFDCACF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5EBA66E3-B531-4885-BDBD-E2AD12A6822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20" name="楕円 819">
          <a:extLst>
            <a:ext uri="{FF2B5EF4-FFF2-40B4-BE49-F238E27FC236}">
              <a16:creationId xmlns:a16="http://schemas.microsoft.com/office/drawing/2014/main" id="{69EB5016-CCAC-4BF5-ADEF-2435508BA3F4}"/>
            </a:ext>
          </a:extLst>
        </xdr:cNvPr>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78565" cy="259045"/>
    <xdr:sp macro="" textlink="">
      <xdr:nvSpPr>
        <xdr:cNvPr id="821" name="貸付金該当値テキスト">
          <a:extLst>
            <a:ext uri="{FF2B5EF4-FFF2-40B4-BE49-F238E27FC236}">
              <a16:creationId xmlns:a16="http://schemas.microsoft.com/office/drawing/2014/main" id="{E9CCD287-BF32-4C76-9491-1E766820E3A2}"/>
            </a:ext>
          </a:extLst>
        </xdr:cNvPr>
        <xdr:cNvSpPr txBox="1"/>
      </xdr:nvSpPr>
      <xdr:spPr>
        <a:xfrm>
          <a:off x="22212300" y="1002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162547</xdr:rowOff>
    </xdr:from>
    <xdr:to>
      <xdr:col>112</xdr:col>
      <xdr:colOff>38100</xdr:colOff>
      <xdr:row>59</xdr:row>
      <xdr:rowOff>92697</xdr:rowOff>
    </xdr:to>
    <xdr:sp macro="" textlink="">
      <xdr:nvSpPr>
        <xdr:cNvPr id="822" name="楕円 821">
          <a:extLst>
            <a:ext uri="{FF2B5EF4-FFF2-40B4-BE49-F238E27FC236}">
              <a16:creationId xmlns:a16="http://schemas.microsoft.com/office/drawing/2014/main" id="{2CDBF655-CD8E-4F4A-835A-C65755B5E29E}"/>
            </a:ext>
          </a:extLst>
        </xdr:cNvPr>
        <xdr:cNvSpPr/>
      </xdr:nvSpPr>
      <xdr:spPr>
        <a:xfrm>
          <a:off x="21272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83824</xdr:rowOff>
    </xdr:from>
    <xdr:ext cx="378565" cy="259045"/>
    <xdr:sp macro="" textlink="">
      <xdr:nvSpPr>
        <xdr:cNvPr id="823" name="テキスト ボックス 822">
          <a:extLst>
            <a:ext uri="{FF2B5EF4-FFF2-40B4-BE49-F238E27FC236}">
              <a16:creationId xmlns:a16="http://schemas.microsoft.com/office/drawing/2014/main" id="{BDECA795-0395-4E5A-BE11-F5ED9FCA8E7F}"/>
            </a:ext>
          </a:extLst>
        </xdr:cNvPr>
        <xdr:cNvSpPr txBox="1"/>
      </xdr:nvSpPr>
      <xdr:spPr>
        <a:xfrm>
          <a:off x="21134017" y="1019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162509</xdr:rowOff>
    </xdr:from>
    <xdr:to>
      <xdr:col>107</xdr:col>
      <xdr:colOff>101600</xdr:colOff>
      <xdr:row>59</xdr:row>
      <xdr:rowOff>92659</xdr:rowOff>
    </xdr:to>
    <xdr:sp macro="" textlink="">
      <xdr:nvSpPr>
        <xdr:cNvPr id="824" name="楕円 823">
          <a:extLst>
            <a:ext uri="{FF2B5EF4-FFF2-40B4-BE49-F238E27FC236}">
              <a16:creationId xmlns:a16="http://schemas.microsoft.com/office/drawing/2014/main" id="{0F1D04B4-FEBA-4F9B-8F4C-1B8CE159A1A7}"/>
            </a:ext>
          </a:extLst>
        </xdr:cNvPr>
        <xdr:cNvSpPr/>
      </xdr:nvSpPr>
      <xdr:spPr>
        <a:xfrm>
          <a:off x="20383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83786</xdr:rowOff>
    </xdr:from>
    <xdr:ext cx="378565" cy="259045"/>
    <xdr:sp macro="" textlink="">
      <xdr:nvSpPr>
        <xdr:cNvPr id="825" name="テキスト ボックス 824">
          <a:extLst>
            <a:ext uri="{FF2B5EF4-FFF2-40B4-BE49-F238E27FC236}">
              <a16:creationId xmlns:a16="http://schemas.microsoft.com/office/drawing/2014/main" id="{D69B5E11-03EE-4A53-AE13-1DA3EBE8F74B}"/>
            </a:ext>
          </a:extLst>
        </xdr:cNvPr>
        <xdr:cNvSpPr txBox="1"/>
      </xdr:nvSpPr>
      <xdr:spPr>
        <a:xfrm>
          <a:off x="20245017" y="101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28986B55-F3DC-46FC-A40A-25D23511D2F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BAC4F853-AB32-4E8D-B917-1ADBC24A69C2}"/>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3FCFB360-B518-46CF-90DA-2C526FF15AA5}"/>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C716B02E-B6F5-44EC-8475-78EE70FEA477}"/>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AD235ECA-CCD2-4B39-84DE-EB466F4C88D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96D196-5C36-4164-A582-A2FA3BDA574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B997A5FB-0B36-4EDE-BF4C-2F26168D24E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4A75CFFF-CE49-4808-90CE-8019C22CE01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C1F82937-7C78-4CFD-859A-725A813650F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249A47D6-8A25-40E8-8339-16DBAE91B24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98153B8D-BAD6-4C69-8964-60E019B45DE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E44F8E5A-FF05-4FE3-BBA9-496A75E1B72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8F0BF7FF-284D-4AE8-B8EC-7B046E0361B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D423B340-BA91-47C2-AB9F-BB20A638C8F6}"/>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9813268F-F25E-4FC0-BB73-2D264AB89BB3}"/>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B27B2385-C926-4E6A-AEBA-B44C38887194}"/>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7CD50C19-22AF-4541-81F5-4703FB289AF3}"/>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48509986-7193-40B2-9ACF-B6052614589E}"/>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34D2CB19-A903-48CA-86F4-668421EF1A42}"/>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14907F1-975B-4B9E-BD9E-09BCBF3F4873}"/>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CD6B31C2-CD5E-4770-B367-AF322A23ADD9}"/>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808185E0-6097-4092-8740-0B2476ACCA2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62D080F7-2467-46DC-B72E-21CA3CD3B7E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F0AC3811-1ACC-414A-9EC0-68BC80102B2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58175A4A-D519-48DB-B020-4DAE6E64324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EC44E21E-06DA-4717-939A-6A77EC457548}"/>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53D1372A-9DEB-4992-93F9-0363B1C974B3}"/>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90A2952A-7161-4738-8E7A-0FE75EFC259D}"/>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C79B69CB-A27E-4854-9DB4-A9C25D6B6327}"/>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64AEBAD4-57F9-4687-B6ED-7CD558C94CC9}"/>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45389</xdr:rowOff>
    </xdr:from>
    <xdr:to>
      <xdr:col>116</xdr:col>
      <xdr:colOff>63500</xdr:colOff>
      <xdr:row>76</xdr:row>
      <xdr:rowOff>46961</xdr:rowOff>
    </xdr:to>
    <xdr:cxnSp macro="">
      <xdr:nvCxnSpPr>
        <xdr:cNvPr id="856" name="直線コネクタ 855">
          <a:extLst>
            <a:ext uri="{FF2B5EF4-FFF2-40B4-BE49-F238E27FC236}">
              <a16:creationId xmlns:a16="http://schemas.microsoft.com/office/drawing/2014/main" id="{52B8C5D8-FFCB-4E84-8475-0AB18AF0C88B}"/>
            </a:ext>
          </a:extLst>
        </xdr:cNvPr>
        <xdr:cNvCxnSpPr/>
      </xdr:nvCxnSpPr>
      <xdr:spPr>
        <a:xfrm>
          <a:off x="21323300" y="13075589"/>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CE02E064-CBE1-4D8A-BE48-E79AD007AD17}"/>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E039DBBD-7A08-4548-A8D3-DBF0F09BD1DC}"/>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45389</xdr:rowOff>
    </xdr:from>
    <xdr:to>
      <xdr:col>111</xdr:col>
      <xdr:colOff>177800</xdr:colOff>
      <xdr:row>76</xdr:row>
      <xdr:rowOff>46349</xdr:rowOff>
    </xdr:to>
    <xdr:cxnSp macro="">
      <xdr:nvCxnSpPr>
        <xdr:cNvPr id="859" name="直線コネクタ 858">
          <a:extLst>
            <a:ext uri="{FF2B5EF4-FFF2-40B4-BE49-F238E27FC236}">
              <a16:creationId xmlns:a16="http://schemas.microsoft.com/office/drawing/2014/main" id="{2F6343B8-B8E2-4551-96F7-A1919FFE81C0}"/>
            </a:ext>
          </a:extLst>
        </xdr:cNvPr>
        <xdr:cNvCxnSpPr/>
      </xdr:nvCxnSpPr>
      <xdr:spPr>
        <a:xfrm flipV="1">
          <a:off x="20434300" y="1307558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62D0A2B2-0D0F-4FBF-9113-43A44B26B6A6}"/>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D4E1B22C-776C-4ED3-A49B-2E964A989564}"/>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46349</xdr:rowOff>
    </xdr:from>
    <xdr:to>
      <xdr:col>107</xdr:col>
      <xdr:colOff>50800</xdr:colOff>
      <xdr:row>76</xdr:row>
      <xdr:rowOff>77380</xdr:rowOff>
    </xdr:to>
    <xdr:cxnSp macro="">
      <xdr:nvCxnSpPr>
        <xdr:cNvPr id="862" name="直線コネクタ 861">
          <a:extLst>
            <a:ext uri="{FF2B5EF4-FFF2-40B4-BE49-F238E27FC236}">
              <a16:creationId xmlns:a16="http://schemas.microsoft.com/office/drawing/2014/main" id="{C2D46643-4A26-4E90-8F1C-F48288C2DD47}"/>
            </a:ext>
          </a:extLst>
        </xdr:cNvPr>
        <xdr:cNvCxnSpPr/>
      </xdr:nvCxnSpPr>
      <xdr:spPr>
        <a:xfrm flipV="1">
          <a:off x="19545300" y="13076549"/>
          <a:ext cx="889000" cy="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DA563BDE-7731-4D77-BB14-D9A6BB34007D}"/>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A215F85B-17E4-4305-B4FA-442BD4932F94}"/>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77380</xdr:rowOff>
    </xdr:from>
    <xdr:to>
      <xdr:col>102</xdr:col>
      <xdr:colOff>114300</xdr:colOff>
      <xdr:row>76</xdr:row>
      <xdr:rowOff>91419</xdr:rowOff>
    </xdr:to>
    <xdr:cxnSp macro="">
      <xdr:nvCxnSpPr>
        <xdr:cNvPr id="865" name="直線コネクタ 864">
          <a:extLst>
            <a:ext uri="{FF2B5EF4-FFF2-40B4-BE49-F238E27FC236}">
              <a16:creationId xmlns:a16="http://schemas.microsoft.com/office/drawing/2014/main" id="{F6A43A65-F166-4B92-85BF-E9A6F924626A}"/>
            </a:ext>
          </a:extLst>
        </xdr:cNvPr>
        <xdr:cNvCxnSpPr/>
      </xdr:nvCxnSpPr>
      <xdr:spPr>
        <a:xfrm flipV="1">
          <a:off x="18656300" y="1310758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CE0F213-E2B4-456C-A8E9-ECFEC0275D25}"/>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EE6FD49-A5C6-4F21-B009-27357244659D}"/>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A92E9371-3AB4-434C-852E-04ABB86531EE}"/>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229A6D02-EAA4-443C-8B16-8FD94FA34841}"/>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F8725138-C5FE-44EC-82D7-6955B36510B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CFA474FA-118A-491B-A71B-167ACB07891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327A190-4A98-4DA9-AD88-C82D3723BE2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7F8E295B-C9CF-4247-BC81-18A522A9236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72ACDC0D-DC34-4296-B9D3-5862AE9B776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167611</xdr:rowOff>
    </xdr:from>
    <xdr:to>
      <xdr:col>116</xdr:col>
      <xdr:colOff>114300</xdr:colOff>
      <xdr:row>76</xdr:row>
      <xdr:rowOff>97761</xdr:rowOff>
    </xdr:to>
    <xdr:sp macro="" textlink="">
      <xdr:nvSpPr>
        <xdr:cNvPr id="875" name="楕円 874">
          <a:extLst>
            <a:ext uri="{FF2B5EF4-FFF2-40B4-BE49-F238E27FC236}">
              <a16:creationId xmlns:a16="http://schemas.microsoft.com/office/drawing/2014/main" id="{7AEE0F2B-5057-41CD-8B29-358C96B4AAC6}"/>
            </a:ext>
          </a:extLst>
        </xdr:cNvPr>
        <xdr:cNvSpPr/>
      </xdr:nvSpPr>
      <xdr:spPr>
        <a:xfrm>
          <a:off x="22110700" y="130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146038</xdr:rowOff>
    </xdr:from>
    <xdr:ext cx="534377" cy="259045"/>
    <xdr:sp macro="" textlink="">
      <xdr:nvSpPr>
        <xdr:cNvPr id="876" name="繰出金該当値テキスト">
          <a:extLst>
            <a:ext uri="{FF2B5EF4-FFF2-40B4-BE49-F238E27FC236}">
              <a16:creationId xmlns:a16="http://schemas.microsoft.com/office/drawing/2014/main" id="{1699B235-F772-4AB7-AABC-A128F0FB06AB}"/>
            </a:ext>
          </a:extLst>
        </xdr:cNvPr>
        <xdr:cNvSpPr txBox="1"/>
      </xdr:nvSpPr>
      <xdr:spPr>
        <a:xfrm>
          <a:off x="22212300" y="1300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166039</xdr:rowOff>
    </xdr:from>
    <xdr:to>
      <xdr:col>112</xdr:col>
      <xdr:colOff>38100</xdr:colOff>
      <xdr:row>76</xdr:row>
      <xdr:rowOff>96189</xdr:rowOff>
    </xdr:to>
    <xdr:sp macro="" textlink="">
      <xdr:nvSpPr>
        <xdr:cNvPr id="877" name="楕円 876">
          <a:extLst>
            <a:ext uri="{FF2B5EF4-FFF2-40B4-BE49-F238E27FC236}">
              <a16:creationId xmlns:a16="http://schemas.microsoft.com/office/drawing/2014/main" id="{BDB4F63C-B512-4D00-9E76-3782B57E10D6}"/>
            </a:ext>
          </a:extLst>
        </xdr:cNvPr>
        <xdr:cNvSpPr/>
      </xdr:nvSpPr>
      <xdr:spPr>
        <a:xfrm>
          <a:off x="21272500" y="130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87316</xdr:rowOff>
    </xdr:from>
    <xdr:ext cx="534377" cy="259045"/>
    <xdr:sp macro="" textlink="">
      <xdr:nvSpPr>
        <xdr:cNvPr id="878" name="テキスト ボックス 877">
          <a:extLst>
            <a:ext uri="{FF2B5EF4-FFF2-40B4-BE49-F238E27FC236}">
              <a16:creationId xmlns:a16="http://schemas.microsoft.com/office/drawing/2014/main" id="{41A5FF5C-0F15-438E-9BA1-6BC5A0DF1667}"/>
            </a:ext>
          </a:extLst>
        </xdr:cNvPr>
        <xdr:cNvSpPr txBox="1"/>
      </xdr:nvSpPr>
      <xdr:spPr>
        <a:xfrm>
          <a:off x="21056111" y="131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166999</xdr:rowOff>
    </xdr:from>
    <xdr:to>
      <xdr:col>107</xdr:col>
      <xdr:colOff>101600</xdr:colOff>
      <xdr:row>76</xdr:row>
      <xdr:rowOff>97149</xdr:rowOff>
    </xdr:to>
    <xdr:sp macro="" textlink="">
      <xdr:nvSpPr>
        <xdr:cNvPr id="879" name="楕円 878">
          <a:extLst>
            <a:ext uri="{FF2B5EF4-FFF2-40B4-BE49-F238E27FC236}">
              <a16:creationId xmlns:a16="http://schemas.microsoft.com/office/drawing/2014/main" id="{C32E9616-1E78-4BEA-AEE2-B06659391C32}"/>
            </a:ext>
          </a:extLst>
        </xdr:cNvPr>
        <xdr:cNvSpPr/>
      </xdr:nvSpPr>
      <xdr:spPr>
        <a:xfrm>
          <a:off x="203835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88276</xdr:rowOff>
    </xdr:from>
    <xdr:ext cx="534377" cy="259045"/>
    <xdr:sp macro="" textlink="">
      <xdr:nvSpPr>
        <xdr:cNvPr id="880" name="テキスト ボックス 879">
          <a:extLst>
            <a:ext uri="{FF2B5EF4-FFF2-40B4-BE49-F238E27FC236}">
              <a16:creationId xmlns:a16="http://schemas.microsoft.com/office/drawing/2014/main" id="{0AF4E73F-2EBE-4A04-A772-3821D96152C6}"/>
            </a:ext>
          </a:extLst>
        </xdr:cNvPr>
        <xdr:cNvSpPr txBox="1"/>
      </xdr:nvSpPr>
      <xdr:spPr>
        <a:xfrm>
          <a:off x="20167111" y="131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26580</xdr:rowOff>
    </xdr:from>
    <xdr:to>
      <xdr:col>102</xdr:col>
      <xdr:colOff>165100</xdr:colOff>
      <xdr:row>76</xdr:row>
      <xdr:rowOff>128180</xdr:rowOff>
    </xdr:to>
    <xdr:sp macro="" textlink="">
      <xdr:nvSpPr>
        <xdr:cNvPr id="881" name="楕円 880">
          <a:extLst>
            <a:ext uri="{FF2B5EF4-FFF2-40B4-BE49-F238E27FC236}">
              <a16:creationId xmlns:a16="http://schemas.microsoft.com/office/drawing/2014/main" id="{4709E497-349B-4456-9459-C2981C6018FA}"/>
            </a:ext>
          </a:extLst>
        </xdr:cNvPr>
        <xdr:cNvSpPr/>
      </xdr:nvSpPr>
      <xdr:spPr>
        <a:xfrm>
          <a:off x="19494500" y="130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119307</xdr:rowOff>
    </xdr:from>
    <xdr:ext cx="534377" cy="259045"/>
    <xdr:sp macro="" textlink="">
      <xdr:nvSpPr>
        <xdr:cNvPr id="882" name="テキスト ボックス 881">
          <a:extLst>
            <a:ext uri="{FF2B5EF4-FFF2-40B4-BE49-F238E27FC236}">
              <a16:creationId xmlns:a16="http://schemas.microsoft.com/office/drawing/2014/main" id="{0AE2A497-F427-4257-B18C-D28BB4CAD9AC}"/>
            </a:ext>
          </a:extLst>
        </xdr:cNvPr>
        <xdr:cNvSpPr txBox="1"/>
      </xdr:nvSpPr>
      <xdr:spPr>
        <a:xfrm>
          <a:off x="19278111" y="131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40619</xdr:rowOff>
    </xdr:from>
    <xdr:to>
      <xdr:col>98</xdr:col>
      <xdr:colOff>38100</xdr:colOff>
      <xdr:row>76</xdr:row>
      <xdr:rowOff>142219</xdr:rowOff>
    </xdr:to>
    <xdr:sp macro="" textlink="">
      <xdr:nvSpPr>
        <xdr:cNvPr id="883" name="楕円 882">
          <a:extLst>
            <a:ext uri="{FF2B5EF4-FFF2-40B4-BE49-F238E27FC236}">
              <a16:creationId xmlns:a16="http://schemas.microsoft.com/office/drawing/2014/main" id="{B45E281B-210E-4E69-BB53-3B4BEDA3B211}"/>
            </a:ext>
          </a:extLst>
        </xdr:cNvPr>
        <xdr:cNvSpPr/>
      </xdr:nvSpPr>
      <xdr:spPr>
        <a:xfrm>
          <a:off x="18605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133346</xdr:rowOff>
    </xdr:from>
    <xdr:ext cx="534377" cy="259045"/>
    <xdr:sp macro="" textlink="">
      <xdr:nvSpPr>
        <xdr:cNvPr id="884" name="テキスト ボックス 883">
          <a:extLst>
            <a:ext uri="{FF2B5EF4-FFF2-40B4-BE49-F238E27FC236}">
              <a16:creationId xmlns:a16="http://schemas.microsoft.com/office/drawing/2014/main" id="{49E0AF32-30CA-47A6-BF4F-8DDBD6388077}"/>
            </a:ext>
          </a:extLst>
        </xdr:cNvPr>
        <xdr:cNvSpPr txBox="1"/>
      </xdr:nvSpPr>
      <xdr:spPr>
        <a:xfrm>
          <a:off x="18389111" y="131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3B0BABBD-751D-4CA0-BCC6-38CB6C85C61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810482DE-3DDC-4FBB-9B49-777044B5418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17171761-BDB9-4B0E-A90C-464EFA5BB81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42F42BC0-4BDA-4B57-9860-CC738CDEE76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8D56A685-4F82-406B-948E-B38BF71724E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2A0E148-2B13-4707-89C5-92052CC7BDB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50246147-60AE-4FD5-800B-75247CCA080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D1880606-EE00-4736-A9CB-E9268379F4E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BC7DFD5A-1916-4A52-944A-4F986783D49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95EA4A8F-24BC-40C4-B8D7-D235E2E69C0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EA9635AB-507B-4A05-9F5E-EBF08998F8DE}"/>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830BE824-B554-467D-B358-B4F47D3C7163}"/>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267FF12A-D56E-464A-AAA3-4C5A35DCFC4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D9AAAE75-A1F6-438C-AD8E-797FD9323AD6}"/>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76202F62-87EC-46BE-8CC8-9C92730D75D2}"/>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3A0189D4-1EEA-4B88-B51C-1CD55E75CDCB}"/>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C82FE8F6-EF60-4E65-97C3-3BDE0921195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92B7C171-40A1-4041-9FF4-92F33E3EBA33}"/>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73443C3-580A-42F4-8AA4-D2C26627F36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A047CC2-7080-40FD-8819-9614F384D6E2}"/>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77F56ABE-6C45-4C39-B30D-DDA68B76932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BD9F6AD1-5368-4C13-9288-22097679C6DA}"/>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21E93ADB-009F-46F8-9405-10B0ADB76EEE}"/>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7E005B79-6B39-4E63-AD61-7BC03737AC5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B086F15D-7792-4EA8-9052-70A705188C87}"/>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F4A12A72-1325-48A8-ABB8-17A24DB16908}"/>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D11C2B81-AB5A-480E-AC26-79536AA7F446}"/>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BDB5BEC1-7696-4F13-BE7B-E9C341FE303B}"/>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65BD051D-656F-4B78-8BF5-7134AA54BBD1}"/>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CDEAA930-2314-412B-94FC-325A21E95AEC}"/>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A4A28C9-88B4-4297-ACC4-D9A79CD0B848}"/>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BEE8B26-1BC4-4106-BE52-C6982499FF94}"/>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2FD00AB6-FE9B-456E-8F95-C4F0D1FB0FBD}"/>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F3783EBC-F160-4707-B846-6A6A05E590BB}"/>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C7C850F0-9ABB-471E-BAFD-3CA3FC214DDC}"/>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11C64E40-A283-4985-97B8-6CB2FA934612}"/>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EFCA4A9E-DC2D-452A-9AF7-DF7D61D17F5E}"/>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3C302C2F-014B-44AD-A8C7-A98D87FB3FCF}"/>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55D03C54-46E5-4EA8-B5CE-84716BFB482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A1708C94-0729-40F1-8BE2-5D89DBF3BC3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7588592E-D7B4-4C86-BBFC-E425FA7395A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FD7084D4-8084-49A3-9B92-6FDB7B58E1AE}"/>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17E65407-6512-46A8-B149-3BAA8A8F7A5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1CA52785-79E0-4ED6-BDAE-71F29C4FDD55}"/>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30125793-9657-49B7-8639-434D56D5D146}"/>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1D91F8E9-C118-4E60-B72F-25D2356EEA0A}"/>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FC5BC52F-6394-4275-A3C2-398E5687BC6A}"/>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6707C4F2-3864-4439-994E-8C6957D1D7D5}"/>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E9C76547-39C4-4B36-A16D-06E25FDCA86F}"/>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89BEDDB6-2DA7-4C1E-B689-13FE428CE082}"/>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31A01A44-EC76-40BD-AAC6-071C801B4EE8}"/>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CDE0D1DA-80EF-4C21-97D8-FF04F40486CF}"/>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376C14E0-BF97-4D40-A7D1-74148C413689}"/>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88ED8B1E-6A0C-4052-9E97-031F2367818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DBDC5554-EA1C-47A9-B656-7B62C19DB14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6A993768-4050-4975-9106-D800BA0899D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・扶助費は、類似団体平均より若干高い。老人福祉施設への措置者数及び特別養護老人ホームへの入所者が増え、年々増加傾向で推移しているためである。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・公債費は、類似団体平均より大きく下回り、減少傾向で推移している。これは、繰上償還や新規借入の抑制等地方債残高の縮減に努めている事による効果である。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・物件費は、類似団体平均より若干下回っているが、年々増加傾向で推移している。これは、マイナンバー制度導入や住民情報システムの単独クラウド化等による電算経費の増が主な要因である。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前年度に引き続き、福賀地区高齢者福祉複合施設新築事業の実施による新規整備分の増加がある一方、公営住宅建設事業の事業完了等による減額があり、全体でも減額となった。</a:t>
          </a:r>
        </a:p>
        <a:p>
          <a:r>
            <a:rPr kumimoji="1" lang="ja-JP" altLang="en-US" sz="1300">
              <a:latin typeface="ＭＳ Ｐゴシック" panose="020B0600070205080204" pitchFamily="50" charset="-128"/>
              <a:ea typeface="ＭＳ Ｐゴシック" panose="020B0600070205080204" pitchFamily="50" charset="-128"/>
            </a:rPr>
            <a:t>・積立金は、類似団体平均より低いが、公共施設整備基金へ積み立てたことにより、前年度より増加している。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5628B5-066A-4C19-A9C0-DFCA88BCCA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87609B9-9FAD-4538-87F2-21E8DEEFC01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B649A59-63D2-4274-99F3-4135084C663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D2C1880-E343-4F06-8980-DA0AA67BE2B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A2B66B-B329-4C1B-9736-14C53B9C0D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E88877-E5FA-4796-932D-E2617A3498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03EDAD-EB5E-4CA9-9B2C-F5CC553C80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335CB6-CE56-4617-9D53-77BEA70436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B7B887-B4D9-4BD8-8FA5-E842953F65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6093654-D396-406D-9075-A72A01FBECB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FD75FA-EB93-417F-9D39-8ACFB5B333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93204C-A560-4764-BF7B-14E6BA5C6A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CED281-E329-42BD-B49E-22C8B80DC7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3ED998-9354-4555-A9EB-8E711B5C01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1CD8BB-0BA4-440B-B8FC-C5CA1D8C2B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58DD91F-EC85-4B32-9675-35BB732BF25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B36BC56-44AA-4D12-9C7C-709E5EBD9B6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2AD6393-D3E0-4CF3-A556-D7E66534364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CBCE2D9-B73A-4BB8-91AA-A2538A6B19F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65D4B8-12E7-4CE7-9BFE-5CC81B6BDE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1567A52-B30D-475A-9FE4-385F5F65D4A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5BD66B5-0F32-4CBA-8AD6-3BE484373CF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EC0D977-F404-46C7-BFA1-539B662719B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1B44A52-D597-4932-9C38-5306F1C0E18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CE0BD8-10E3-4147-AD7F-D0F60DFF8E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81550C9-6229-4263-AD6C-BABD274BF41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7D25BF-9368-47D6-A90A-567D5FC7CA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6AC3679-3B66-48C2-BB9B-3D49FC6A633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348D54F-3C20-4EA9-8DC7-DFF1FBC736F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6121213-96CA-4171-B863-50047C0FA03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FD2B223-2611-4FEE-B9B5-42F1783B8A6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93D7BE8-9CE5-47AE-923C-C9AA3742B20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7ADC416-EC67-46A5-97BA-4F02CADBC8C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0FFF837-3606-4F88-B320-097E7CA1418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1D0E54D-FC9C-4F57-9B1A-13F94809367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6DFDEF2-815F-49C7-962A-8DA8E8A24D3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1851878-56F9-45FF-A3BE-6BCC9F73C87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B7A4166-9602-43CF-9FC7-2B107003D2D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8B9CA60-83C7-454A-89D8-FB5F29348B5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4E71850-7BFD-426D-8923-0CB7ED75077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BEE92F1A-738D-4D46-8B6B-049A78E65BB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A5219E8-B79B-4BAB-9BAF-A3682768DFE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DF8D6038-0096-47A9-874C-92FBD02DE91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29C8AACA-BC38-4133-94CA-E9D527BD236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F9D93968-F181-401E-A6E4-57060997BCF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D815E09E-3AF1-48E2-9582-0F74E4A732F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71C7233D-F88D-4B9A-8F85-E628BBE47F2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5321391-1201-42BC-B545-978472A4A9D9}"/>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8414792-2820-4060-BC63-B1E717D354F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FB90995-5D51-436C-9A4F-9AC8F98F47EB}"/>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41C25D33-97A9-493C-A509-4C301DB84F2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C5EB51FE-95DC-4590-BCAC-26FCC37F89D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912556DE-1183-4522-ACAF-A1A64F71038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D575E245-DA12-434A-BDF3-6BB9FBB0E5B5}"/>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6FC68589-80B0-44B8-89C4-11BE8F7F396A}"/>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6DBF014D-C2E1-4507-BACE-F58B1D15E459}"/>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828DDCCE-E203-4953-A045-D86A8CE35014}"/>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CB679EC0-A453-487D-B876-61628470EC24}"/>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104191</xdr:rowOff>
    </xdr:from>
    <xdr:to>
      <xdr:col>24</xdr:col>
      <xdr:colOff>63500</xdr:colOff>
      <xdr:row>37</xdr:row>
      <xdr:rowOff>133852</xdr:rowOff>
    </xdr:to>
    <xdr:cxnSp macro="">
      <xdr:nvCxnSpPr>
        <xdr:cNvPr id="60" name="直線コネクタ 59">
          <a:extLst>
            <a:ext uri="{FF2B5EF4-FFF2-40B4-BE49-F238E27FC236}">
              <a16:creationId xmlns:a16="http://schemas.microsoft.com/office/drawing/2014/main" id="{73996A87-1830-4D3A-91BB-57D78CF7CF7E}"/>
            </a:ext>
          </a:extLst>
        </xdr:cNvPr>
        <xdr:cNvCxnSpPr/>
      </xdr:nvCxnSpPr>
      <xdr:spPr>
        <a:xfrm>
          <a:off x="3797300" y="6447841"/>
          <a:ext cx="8382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E2902EEF-EA31-4ADF-89D0-66180822BE8B}"/>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58A646B-0825-4EAD-B323-002C883793C8}"/>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104191</xdr:rowOff>
    </xdr:from>
    <xdr:to>
      <xdr:col>19</xdr:col>
      <xdr:colOff>177800</xdr:colOff>
      <xdr:row>37</xdr:row>
      <xdr:rowOff>148539</xdr:rowOff>
    </xdr:to>
    <xdr:cxnSp macro="">
      <xdr:nvCxnSpPr>
        <xdr:cNvPr id="63" name="直線コネクタ 62">
          <a:extLst>
            <a:ext uri="{FF2B5EF4-FFF2-40B4-BE49-F238E27FC236}">
              <a16:creationId xmlns:a16="http://schemas.microsoft.com/office/drawing/2014/main" id="{CAA01DA7-AAEB-4D50-88FA-D51E96E4E00C}"/>
            </a:ext>
          </a:extLst>
        </xdr:cNvPr>
        <xdr:cNvCxnSpPr/>
      </xdr:nvCxnSpPr>
      <xdr:spPr>
        <a:xfrm flipV="1">
          <a:off x="2908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35D65190-34E9-4E5F-922C-39B7F3E4828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AA996AC5-C051-47B4-AE5C-581324765C6D}"/>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133376</xdr:rowOff>
    </xdr:from>
    <xdr:to>
      <xdr:col>15</xdr:col>
      <xdr:colOff>50800</xdr:colOff>
      <xdr:row>37</xdr:row>
      <xdr:rowOff>148539</xdr:rowOff>
    </xdr:to>
    <xdr:cxnSp macro="">
      <xdr:nvCxnSpPr>
        <xdr:cNvPr id="66" name="直線コネクタ 65">
          <a:extLst>
            <a:ext uri="{FF2B5EF4-FFF2-40B4-BE49-F238E27FC236}">
              <a16:creationId xmlns:a16="http://schemas.microsoft.com/office/drawing/2014/main" id="{5626A20C-5974-42EF-A003-C24FCADA2810}"/>
            </a:ext>
          </a:extLst>
        </xdr:cNvPr>
        <xdr:cNvCxnSpPr/>
      </xdr:nvCxnSpPr>
      <xdr:spPr>
        <a:xfrm>
          <a:off x="2019300" y="647702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6970CCDE-F54A-43CD-A116-9A0434AE8C09}"/>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F3057537-04C2-4F61-90C5-69A33BBB3F97}"/>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133376</xdr:rowOff>
    </xdr:from>
    <xdr:to>
      <xdr:col>10</xdr:col>
      <xdr:colOff>114300</xdr:colOff>
      <xdr:row>38</xdr:row>
      <xdr:rowOff>7721</xdr:rowOff>
    </xdr:to>
    <xdr:cxnSp macro="">
      <xdr:nvCxnSpPr>
        <xdr:cNvPr id="69" name="直線コネクタ 68">
          <a:extLst>
            <a:ext uri="{FF2B5EF4-FFF2-40B4-BE49-F238E27FC236}">
              <a16:creationId xmlns:a16="http://schemas.microsoft.com/office/drawing/2014/main" id="{B55D6E13-3F47-46BF-8470-5A6949A1B339}"/>
            </a:ext>
          </a:extLst>
        </xdr:cNvPr>
        <xdr:cNvCxnSpPr/>
      </xdr:nvCxnSpPr>
      <xdr:spPr>
        <a:xfrm flipV="1">
          <a:off x="1130300" y="6477026"/>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89026A6A-BE4C-4B11-9FB0-F734974140D5}"/>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1F91FFF0-E2D4-4BD0-AB55-76EE48DB689B}"/>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A8D35AA6-5BA1-4A8C-884E-4F616AD0750A}"/>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99CD64FC-43EB-4C6D-916E-EF4B04CDCA27}"/>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0DBB728-282B-4B29-B64E-CA39F76D09D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1A954DE-01D7-4E17-9EE2-B0915CB8970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36235B3-D502-40F8-9825-003C7237162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B2A7188-5E0F-4285-A673-020C9108EFB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338962B-F98D-4EB6-B505-FDE85E96D37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83052</xdr:rowOff>
    </xdr:from>
    <xdr:to>
      <xdr:col>24</xdr:col>
      <xdr:colOff>114300</xdr:colOff>
      <xdr:row>38</xdr:row>
      <xdr:rowOff>13202</xdr:rowOff>
    </xdr:to>
    <xdr:sp macro="" textlink="">
      <xdr:nvSpPr>
        <xdr:cNvPr id="79" name="楕円 78">
          <a:extLst>
            <a:ext uri="{FF2B5EF4-FFF2-40B4-BE49-F238E27FC236}">
              <a16:creationId xmlns:a16="http://schemas.microsoft.com/office/drawing/2014/main" id="{30DAD87D-F98B-45CF-B1B9-A073205E4036}"/>
            </a:ext>
          </a:extLst>
        </xdr:cNvPr>
        <xdr:cNvSpPr/>
      </xdr:nvSpPr>
      <xdr:spPr>
        <a:xfrm>
          <a:off x="45847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61479</xdr:rowOff>
    </xdr:from>
    <xdr:ext cx="534377" cy="259045"/>
    <xdr:sp macro="" textlink="">
      <xdr:nvSpPr>
        <xdr:cNvPr id="80" name="議会費該当値テキスト">
          <a:extLst>
            <a:ext uri="{FF2B5EF4-FFF2-40B4-BE49-F238E27FC236}">
              <a16:creationId xmlns:a16="http://schemas.microsoft.com/office/drawing/2014/main" id="{8CB753EA-4AD4-48C4-9871-A98A71096F2D}"/>
            </a:ext>
          </a:extLst>
        </xdr:cNvPr>
        <xdr:cNvSpPr txBox="1"/>
      </xdr:nvSpPr>
      <xdr:spPr>
        <a:xfrm>
          <a:off x="4686300" y="64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53391</xdr:rowOff>
    </xdr:from>
    <xdr:to>
      <xdr:col>20</xdr:col>
      <xdr:colOff>38100</xdr:colOff>
      <xdr:row>37</xdr:row>
      <xdr:rowOff>154991</xdr:rowOff>
    </xdr:to>
    <xdr:sp macro="" textlink="">
      <xdr:nvSpPr>
        <xdr:cNvPr id="81" name="楕円 80">
          <a:extLst>
            <a:ext uri="{FF2B5EF4-FFF2-40B4-BE49-F238E27FC236}">
              <a16:creationId xmlns:a16="http://schemas.microsoft.com/office/drawing/2014/main" id="{D64C6EAB-08D3-4F0B-B4B5-0D705D9F5462}"/>
            </a:ext>
          </a:extLst>
        </xdr:cNvPr>
        <xdr:cNvSpPr/>
      </xdr:nvSpPr>
      <xdr:spPr>
        <a:xfrm>
          <a:off x="3746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146118</xdr:rowOff>
    </xdr:from>
    <xdr:ext cx="534377" cy="259045"/>
    <xdr:sp macro="" textlink="">
      <xdr:nvSpPr>
        <xdr:cNvPr id="82" name="テキスト ボックス 81">
          <a:extLst>
            <a:ext uri="{FF2B5EF4-FFF2-40B4-BE49-F238E27FC236}">
              <a16:creationId xmlns:a16="http://schemas.microsoft.com/office/drawing/2014/main" id="{9994BEF7-4521-40BB-8271-A08F811C583A}"/>
            </a:ext>
          </a:extLst>
        </xdr:cNvPr>
        <xdr:cNvSpPr txBox="1"/>
      </xdr:nvSpPr>
      <xdr:spPr>
        <a:xfrm>
          <a:off x="3530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97739</xdr:rowOff>
    </xdr:from>
    <xdr:to>
      <xdr:col>15</xdr:col>
      <xdr:colOff>101600</xdr:colOff>
      <xdr:row>38</xdr:row>
      <xdr:rowOff>27890</xdr:rowOff>
    </xdr:to>
    <xdr:sp macro="" textlink="">
      <xdr:nvSpPr>
        <xdr:cNvPr id="83" name="楕円 82">
          <a:extLst>
            <a:ext uri="{FF2B5EF4-FFF2-40B4-BE49-F238E27FC236}">
              <a16:creationId xmlns:a16="http://schemas.microsoft.com/office/drawing/2014/main" id="{EEC6D6AC-7011-463C-B390-3A9C953F620F}"/>
            </a:ext>
          </a:extLst>
        </xdr:cNvPr>
        <xdr:cNvSpPr/>
      </xdr:nvSpPr>
      <xdr:spPr>
        <a:xfrm>
          <a:off x="2857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19016</xdr:rowOff>
    </xdr:from>
    <xdr:ext cx="534377" cy="259045"/>
    <xdr:sp macro="" textlink="">
      <xdr:nvSpPr>
        <xdr:cNvPr id="84" name="テキスト ボックス 83">
          <a:extLst>
            <a:ext uri="{FF2B5EF4-FFF2-40B4-BE49-F238E27FC236}">
              <a16:creationId xmlns:a16="http://schemas.microsoft.com/office/drawing/2014/main" id="{1DDF1BCB-5CC5-4448-92A4-042CE1F04666}"/>
            </a:ext>
          </a:extLst>
        </xdr:cNvPr>
        <xdr:cNvSpPr txBox="1"/>
      </xdr:nvSpPr>
      <xdr:spPr>
        <a:xfrm>
          <a:off x="2641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82576</xdr:rowOff>
    </xdr:from>
    <xdr:to>
      <xdr:col>10</xdr:col>
      <xdr:colOff>165100</xdr:colOff>
      <xdr:row>38</xdr:row>
      <xdr:rowOff>12726</xdr:rowOff>
    </xdr:to>
    <xdr:sp macro="" textlink="">
      <xdr:nvSpPr>
        <xdr:cNvPr id="85" name="楕円 84">
          <a:extLst>
            <a:ext uri="{FF2B5EF4-FFF2-40B4-BE49-F238E27FC236}">
              <a16:creationId xmlns:a16="http://schemas.microsoft.com/office/drawing/2014/main" id="{8C13739D-C603-4A88-A988-615AA4442D5D}"/>
            </a:ext>
          </a:extLst>
        </xdr:cNvPr>
        <xdr:cNvSpPr/>
      </xdr:nvSpPr>
      <xdr:spPr>
        <a:xfrm>
          <a:off x="1968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3853</xdr:rowOff>
    </xdr:from>
    <xdr:ext cx="534377" cy="259045"/>
    <xdr:sp macro="" textlink="">
      <xdr:nvSpPr>
        <xdr:cNvPr id="86" name="テキスト ボックス 85">
          <a:extLst>
            <a:ext uri="{FF2B5EF4-FFF2-40B4-BE49-F238E27FC236}">
              <a16:creationId xmlns:a16="http://schemas.microsoft.com/office/drawing/2014/main" id="{DE8C39C5-3F6E-46C6-9A05-5BCDC64D070E}"/>
            </a:ext>
          </a:extLst>
        </xdr:cNvPr>
        <xdr:cNvSpPr txBox="1"/>
      </xdr:nvSpPr>
      <xdr:spPr>
        <a:xfrm>
          <a:off x="1752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128372</xdr:rowOff>
    </xdr:from>
    <xdr:to>
      <xdr:col>6</xdr:col>
      <xdr:colOff>38100</xdr:colOff>
      <xdr:row>38</xdr:row>
      <xdr:rowOff>58522</xdr:rowOff>
    </xdr:to>
    <xdr:sp macro="" textlink="">
      <xdr:nvSpPr>
        <xdr:cNvPr id="87" name="楕円 86">
          <a:extLst>
            <a:ext uri="{FF2B5EF4-FFF2-40B4-BE49-F238E27FC236}">
              <a16:creationId xmlns:a16="http://schemas.microsoft.com/office/drawing/2014/main" id="{A8D7E02E-9D76-49ED-8FAE-403DE1C1BB04}"/>
            </a:ext>
          </a:extLst>
        </xdr:cNvPr>
        <xdr:cNvSpPr/>
      </xdr:nvSpPr>
      <xdr:spPr>
        <a:xfrm>
          <a:off x="1079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49648</xdr:rowOff>
    </xdr:from>
    <xdr:ext cx="534377" cy="259045"/>
    <xdr:sp macro="" textlink="">
      <xdr:nvSpPr>
        <xdr:cNvPr id="88" name="テキスト ボックス 87">
          <a:extLst>
            <a:ext uri="{FF2B5EF4-FFF2-40B4-BE49-F238E27FC236}">
              <a16:creationId xmlns:a16="http://schemas.microsoft.com/office/drawing/2014/main" id="{AD4384EB-567C-4D63-83E0-4D5990793C30}"/>
            </a:ext>
          </a:extLst>
        </xdr:cNvPr>
        <xdr:cNvSpPr txBox="1"/>
      </xdr:nvSpPr>
      <xdr:spPr>
        <a:xfrm>
          <a:off x="863111" y="65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1AFF5C09-E3A5-4AD4-B238-4009B622E0F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E68F5F94-385C-4B79-BB74-151E211041F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F2B9E858-6F29-428F-8E3A-88A1A4EE511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76D6C48F-C690-4DE4-8CB0-6D782F87478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E16F0C75-FCDC-429E-8530-98D32C8144A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E85008C3-A95F-4887-8167-FE10E1C7A0F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8FC7700A-0647-469A-A778-66FF30CCDCE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A14CE410-A322-4B67-9CD3-440340A1D65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F988D068-ADBC-40F1-9A28-2D7203153BF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A4B82E37-2543-4088-A809-869C2E3CEDE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728696C9-E898-410A-B48A-0EA77FEEC869}"/>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4608DDC5-1EB6-4194-8837-A32EFCF16997}"/>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95966DE0-02C9-4ECD-ACCE-B8B4B7FEF30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3B72F2D6-4C14-441A-8CD5-CCB5FEAA6281}"/>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B03D3BA3-6A5A-4B5E-9EB8-BD0AE136059C}"/>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6AAFCD61-E8E0-426A-8929-5EDC2B6B996D}"/>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76922BD6-1366-4B8D-9FF6-C95871AF40C2}"/>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3DB83BC2-C557-4000-860A-CAFCE8395355}"/>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1E0FBA2-4465-4EFE-B550-C5D467E94B5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2BB3201C-1AAD-4F92-94C6-4041EBB3713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F905BAB1-E2A3-4D92-8725-A77152377B3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928CC9-B7FD-4080-8C64-6534DC16249C}"/>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1FF6E765-AA13-41EB-B7B9-FEF7E6C7DB96}"/>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2A56094E-3301-479F-B852-6DAD2B334556}"/>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D228E237-AA17-401C-918A-6303A4BE957B}"/>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F895D103-1AF4-4199-85C3-0A53B438E4A1}"/>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52354</xdr:rowOff>
    </xdr:from>
    <xdr:to>
      <xdr:col>24</xdr:col>
      <xdr:colOff>63500</xdr:colOff>
      <xdr:row>58</xdr:row>
      <xdr:rowOff>66167</xdr:rowOff>
    </xdr:to>
    <xdr:cxnSp macro="">
      <xdr:nvCxnSpPr>
        <xdr:cNvPr id="115" name="直線コネクタ 114">
          <a:extLst>
            <a:ext uri="{FF2B5EF4-FFF2-40B4-BE49-F238E27FC236}">
              <a16:creationId xmlns:a16="http://schemas.microsoft.com/office/drawing/2014/main" id="{FCB7D85A-F05A-4DF8-9709-A3136EA1C1FB}"/>
            </a:ext>
          </a:extLst>
        </xdr:cNvPr>
        <xdr:cNvCxnSpPr/>
      </xdr:nvCxnSpPr>
      <xdr:spPr>
        <a:xfrm flipV="1">
          <a:off x="3797300" y="9996454"/>
          <a:ext cx="8382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9E08B393-1C74-4135-80B6-5BAE74D5F2C1}"/>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CA971519-15AB-408C-B40D-DA04DC372533}"/>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63880</xdr:rowOff>
    </xdr:from>
    <xdr:to>
      <xdr:col>19</xdr:col>
      <xdr:colOff>177800</xdr:colOff>
      <xdr:row>58</xdr:row>
      <xdr:rowOff>66167</xdr:rowOff>
    </xdr:to>
    <xdr:cxnSp macro="">
      <xdr:nvCxnSpPr>
        <xdr:cNvPr id="118" name="直線コネクタ 117">
          <a:extLst>
            <a:ext uri="{FF2B5EF4-FFF2-40B4-BE49-F238E27FC236}">
              <a16:creationId xmlns:a16="http://schemas.microsoft.com/office/drawing/2014/main" id="{D3B6EF88-C680-4F9F-B1A8-868FE26E141F}"/>
            </a:ext>
          </a:extLst>
        </xdr:cNvPr>
        <xdr:cNvCxnSpPr/>
      </xdr:nvCxnSpPr>
      <xdr:spPr>
        <a:xfrm>
          <a:off x="2908300" y="10007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CEE5C9C9-C0D4-4E4E-8AFE-17F0DEF09EA5}"/>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DD0CE4F8-34DA-409D-9B21-DEF61E72A4FE}"/>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50419</xdr:rowOff>
    </xdr:from>
    <xdr:to>
      <xdr:col>15</xdr:col>
      <xdr:colOff>50800</xdr:colOff>
      <xdr:row>58</xdr:row>
      <xdr:rowOff>63880</xdr:rowOff>
    </xdr:to>
    <xdr:cxnSp macro="">
      <xdr:nvCxnSpPr>
        <xdr:cNvPr id="121" name="直線コネクタ 120">
          <a:extLst>
            <a:ext uri="{FF2B5EF4-FFF2-40B4-BE49-F238E27FC236}">
              <a16:creationId xmlns:a16="http://schemas.microsoft.com/office/drawing/2014/main" id="{7447E546-6ADD-4E70-B672-D29A98210FEC}"/>
            </a:ext>
          </a:extLst>
        </xdr:cNvPr>
        <xdr:cNvCxnSpPr/>
      </xdr:nvCxnSpPr>
      <xdr:spPr>
        <a:xfrm>
          <a:off x="2019300" y="9994519"/>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1E764495-64A1-4526-A8FD-D1DD5D5DC0AC}"/>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4077FC6B-7BE5-40B6-9AAF-516179BABB4C}"/>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50419</xdr:rowOff>
    </xdr:from>
    <xdr:to>
      <xdr:col>10</xdr:col>
      <xdr:colOff>114300</xdr:colOff>
      <xdr:row>58</xdr:row>
      <xdr:rowOff>87468</xdr:rowOff>
    </xdr:to>
    <xdr:cxnSp macro="">
      <xdr:nvCxnSpPr>
        <xdr:cNvPr id="124" name="直線コネクタ 123">
          <a:extLst>
            <a:ext uri="{FF2B5EF4-FFF2-40B4-BE49-F238E27FC236}">
              <a16:creationId xmlns:a16="http://schemas.microsoft.com/office/drawing/2014/main" id="{228B3BDE-5293-48E6-B6F4-70D85DD6FBDE}"/>
            </a:ext>
          </a:extLst>
        </xdr:cNvPr>
        <xdr:cNvCxnSpPr/>
      </xdr:nvCxnSpPr>
      <xdr:spPr>
        <a:xfrm flipV="1">
          <a:off x="1130300" y="9994519"/>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9EF02EB1-3859-4B18-834E-7929B067E38A}"/>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CD9ABE0B-7BB4-4AFE-9AEA-93CCE4AD6BC5}"/>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CD8953EA-34F7-43BA-BD3D-A32354B779CD}"/>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938311C2-6F40-4507-9FB7-E4379BF84E59}"/>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76B2E16E-0F05-4820-8FD5-BC5FD5CD91D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49C6AA9B-FACA-4A6C-B66A-2F577A3A51E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FA1D0FD-CB19-4890-95CB-1352B36C2C2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1461591-EDC2-4819-BC25-28FE0C09E8C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9F502F2-310E-4DF5-9587-5080FFE364C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1554</xdr:rowOff>
    </xdr:from>
    <xdr:to>
      <xdr:col>24</xdr:col>
      <xdr:colOff>114300</xdr:colOff>
      <xdr:row>58</xdr:row>
      <xdr:rowOff>103154</xdr:rowOff>
    </xdr:to>
    <xdr:sp macro="" textlink="">
      <xdr:nvSpPr>
        <xdr:cNvPr id="134" name="楕円 133">
          <a:extLst>
            <a:ext uri="{FF2B5EF4-FFF2-40B4-BE49-F238E27FC236}">
              <a16:creationId xmlns:a16="http://schemas.microsoft.com/office/drawing/2014/main" id="{841252AE-C942-4786-AE5E-06F17E4FFA37}"/>
            </a:ext>
          </a:extLst>
        </xdr:cNvPr>
        <xdr:cNvSpPr/>
      </xdr:nvSpPr>
      <xdr:spPr>
        <a:xfrm>
          <a:off x="4584700" y="99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588AF20-89D7-4ABE-B188-298F1089491E}"/>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15367</xdr:rowOff>
    </xdr:from>
    <xdr:to>
      <xdr:col>20</xdr:col>
      <xdr:colOff>38100</xdr:colOff>
      <xdr:row>58</xdr:row>
      <xdr:rowOff>116967</xdr:rowOff>
    </xdr:to>
    <xdr:sp macro="" textlink="">
      <xdr:nvSpPr>
        <xdr:cNvPr id="136" name="楕円 135">
          <a:extLst>
            <a:ext uri="{FF2B5EF4-FFF2-40B4-BE49-F238E27FC236}">
              <a16:creationId xmlns:a16="http://schemas.microsoft.com/office/drawing/2014/main" id="{81A54DB8-2F08-4E30-8432-F4881711DC44}"/>
            </a:ext>
          </a:extLst>
        </xdr:cNvPr>
        <xdr:cNvSpPr/>
      </xdr:nvSpPr>
      <xdr:spPr>
        <a:xfrm>
          <a:off x="37465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108094</xdr:rowOff>
    </xdr:from>
    <xdr:ext cx="599010" cy="259045"/>
    <xdr:sp macro="" textlink="">
      <xdr:nvSpPr>
        <xdr:cNvPr id="137" name="テキスト ボックス 136">
          <a:extLst>
            <a:ext uri="{FF2B5EF4-FFF2-40B4-BE49-F238E27FC236}">
              <a16:creationId xmlns:a16="http://schemas.microsoft.com/office/drawing/2014/main" id="{02080058-7D3D-4AC8-B99A-593676E48AF2}"/>
            </a:ext>
          </a:extLst>
        </xdr:cNvPr>
        <xdr:cNvSpPr txBox="1"/>
      </xdr:nvSpPr>
      <xdr:spPr>
        <a:xfrm>
          <a:off x="3497795" y="1005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13080</xdr:rowOff>
    </xdr:from>
    <xdr:to>
      <xdr:col>15</xdr:col>
      <xdr:colOff>101600</xdr:colOff>
      <xdr:row>58</xdr:row>
      <xdr:rowOff>114680</xdr:rowOff>
    </xdr:to>
    <xdr:sp macro="" textlink="">
      <xdr:nvSpPr>
        <xdr:cNvPr id="138" name="楕円 137">
          <a:extLst>
            <a:ext uri="{FF2B5EF4-FFF2-40B4-BE49-F238E27FC236}">
              <a16:creationId xmlns:a16="http://schemas.microsoft.com/office/drawing/2014/main" id="{594FB3E0-5A73-48C4-946B-4836E6B865AC}"/>
            </a:ext>
          </a:extLst>
        </xdr:cNvPr>
        <xdr:cNvSpPr/>
      </xdr:nvSpPr>
      <xdr:spPr>
        <a:xfrm>
          <a:off x="2857500" y="9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105807</xdr:rowOff>
    </xdr:from>
    <xdr:ext cx="599010" cy="259045"/>
    <xdr:sp macro="" textlink="">
      <xdr:nvSpPr>
        <xdr:cNvPr id="139" name="テキスト ボックス 138">
          <a:extLst>
            <a:ext uri="{FF2B5EF4-FFF2-40B4-BE49-F238E27FC236}">
              <a16:creationId xmlns:a16="http://schemas.microsoft.com/office/drawing/2014/main" id="{A80C4416-70F9-4AFC-8CF9-59EB18062099}"/>
            </a:ext>
          </a:extLst>
        </xdr:cNvPr>
        <xdr:cNvSpPr txBox="1"/>
      </xdr:nvSpPr>
      <xdr:spPr>
        <a:xfrm>
          <a:off x="2608795" y="1004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171069</xdr:rowOff>
    </xdr:from>
    <xdr:to>
      <xdr:col>10</xdr:col>
      <xdr:colOff>165100</xdr:colOff>
      <xdr:row>58</xdr:row>
      <xdr:rowOff>101219</xdr:rowOff>
    </xdr:to>
    <xdr:sp macro="" textlink="">
      <xdr:nvSpPr>
        <xdr:cNvPr id="140" name="楕円 139">
          <a:extLst>
            <a:ext uri="{FF2B5EF4-FFF2-40B4-BE49-F238E27FC236}">
              <a16:creationId xmlns:a16="http://schemas.microsoft.com/office/drawing/2014/main" id="{5ED58961-5173-47C1-9801-8A118BD1C814}"/>
            </a:ext>
          </a:extLst>
        </xdr:cNvPr>
        <xdr:cNvSpPr/>
      </xdr:nvSpPr>
      <xdr:spPr>
        <a:xfrm>
          <a:off x="1968500" y="99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92346</xdr:rowOff>
    </xdr:from>
    <xdr:ext cx="599010" cy="259045"/>
    <xdr:sp macro="" textlink="">
      <xdr:nvSpPr>
        <xdr:cNvPr id="141" name="テキスト ボックス 140">
          <a:extLst>
            <a:ext uri="{FF2B5EF4-FFF2-40B4-BE49-F238E27FC236}">
              <a16:creationId xmlns:a16="http://schemas.microsoft.com/office/drawing/2014/main" id="{C6E68546-CA1C-4E6C-809A-9EC12EDE20D1}"/>
            </a:ext>
          </a:extLst>
        </xdr:cNvPr>
        <xdr:cNvSpPr txBox="1"/>
      </xdr:nvSpPr>
      <xdr:spPr>
        <a:xfrm>
          <a:off x="1719795" y="100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36668</xdr:rowOff>
    </xdr:from>
    <xdr:to>
      <xdr:col>6</xdr:col>
      <xdr:colOff>38100</xdr:colOff>
      <xdr:row>58</xdr:row>
      <xdr:rowOff>138268</xdr:rowOff>
    </xdr:to>
    <xdr:sp macro="" textlink="">
      <xdr:nvSpPr>
        <xdr:cNvPr id="142" name="楕円 141">
          <a:extLst>
            <a:ext uri="{FF2B5EF4-FFF2-40B4-BE49-F238E27FC236}">
              <a16:creationId xmlns:a16="http://schemas.microsoft.com/office/drawing/2014/main" id="{21E01342-D8B7-4506-A0C4-CABF22151B89}"/>
            </a:ext>
          </a:extLst>
        </xdr:cNvPr>
        <xdr:cNvSpPr/>
      </xdr:nvSpPr>
      <xdr:spPr>
        <a:xfrm>
          <a:off x="1079500" y="99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129395</xdr:rowOff>
    </xdr:from>
    <xdr:ext cx="599010" cy="259045"/>
    <xdr:sp macro="" textlink="">
      <xdr:nvSpPr>
        <xdr:cNvPr id="143" name="テキスト ボックス 142">
          <a:extLst>
            <a:ext uri="{FF2B5EF4-FFF2-40B4-BE49-F238E27FC236}">
              <a16:creationId xmlns:a16="http://schemas.microsoft.com/office/drawing/2014/main" id="{55EBA0FE-E5B1-4F64-95C3-3B20FFF1DE7D}"/>
            </a:ext>
          </a:extLst>
        </xdr:cNvPr>
        <xdr:cNvSpPr txBox="1"/>
      </xdr:nvSpPr>
      <xdr:spPr>
        <a:xfrm>
          <a:off x="830795" y="1007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7B55E07E-2136-4988-BE03-A0348B009A4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92669A7F-93B2-4AF9-8AFE-FF8B8D56682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52492AC-8181-49B2-B900-58BE224D295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5ED4E711-3DAA-4504-9ACC-C5542535378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B397829-AEAB-4176-850B-A938CD984F7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8EEAF662-858D-4A00-8875-0C97DC34B29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FDDC3660-CD0E-4CDB-A6BF-95EBEF8C4FE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610D4A9-90F4-4C48-AB35-C7862A4631A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B51F82B-6E5C-41B5-95C7-32BF0E98A70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5425BBBE-FD0B-4D29-A17D-A43C16FB1F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AA95256F-7024-441C-BCAB-A9B4B870AA4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B780E00E-CC1A-46C9-8B91-CEC5FC3797C3}"/>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736B0FF2-2D5D-4DB2-B912-2AB9F3CB8149}"/>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FBEF0BC1-819B-4689-AC65-86FB89F61F09}"/>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804A1B70-6F3A-4262-952E-6A11462FD72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BA795373-4BFA-4247-8D50-8F80FE8A463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8EB31C37-332D-4147-8078-37729DD04B9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9262EF9B-68C6-4EE7-9DD8-31272A9C4B5E}"/>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669672DE-3C0F-48BD-BA79-F827D307C0A1}"/>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136FD975-23CC-4512-ACAC-767A588D43E9}"/>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887D6EEC-8656-4374-AF32-599C6E229ED2}"/>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D7FD5904-F77C-4F44-B96E-3AE698E025D9}"/>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A8B0C4A2-4908-46CC-B108-37657478F23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72E633A7-63E6-4897-91F8-61B7F2937F47}"/>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B996245B-E3CB-4B3F-82D0-3CB5B063E95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22EAD94E-A1CD-4851-A27F-C087F6FDDBAE}"/>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C82B74DC-2288-4FDC-B499-616915E7E5B7}"/>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ADB62684-ADE9-498D-97EF-EA3A5931229A}"/>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D467FE29-BAC0-438B-95CE-BD982A2FF8EC}"/>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F43C7BA6-B1C5-43E4-BB7B-EBB2FE5EC87E}"/>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23857</xdr:rowOff>
    </xdr:from>
    <xdr:to>
      <xdr:col>24</xdr:col>
      <xdr:colOff>63500</xdr:colOff>
      <xdr:row>77</xdr:row>
      <xdr:rowOff>68590</xdr:rowOff>
    </xdr:to>
    <xdr:cxnSp macro="">
      <xdr:nvCxnSpPr>
        <xdr:cNvPr id="174" name="直線コネクタ 173">
          <a:extLst>
            <a:ext uri="{FF2B5EF4-FFF2-40B4-BE49-F238E27FC236}">
              <a16:creationId xmlns:a16="http://schemas.microsoft.com/office/drawing/2014/main" id="{0F7DC7E3-417B-42C5-A3F2-1A623435C90B}"/>
            </a:ext>
          </a:extLst>
        </xdr:cNvPr>
        <xdr:cNvCxnSpPr/>
      </xdr:nvCxnSpPr>
      <xdr:spPr>
        <a:xfrm flipV="1">
          <a:off x="3797300" y="13225507"/>
          <a:ext cx="8382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65EB995E-C4A4-4351-AFAE-C08E8A44381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84D31F72-859C-4C73-B033-4472789946A6}"/>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68590</xdr:rowOff>
    </xdr:from>
    <xdr:to>
      <xdr:col>19</xdr:col>
      <xdr:colOff>177800</xdr:colOff>
      <xdr:row>77</xdr:row>
      <xdr:rowOff>109037</xdr:rowOff>
    </xdr:to>
    <xdr:cxnSp macro="">
      <xdr:nvCxnSpPr>
        <xdr:cNvPr id="177" name="直線コネクタ 176">
          <a:extLst>
            <a:ext uri="{FF2B5EF4-FFF2-40B4-BE49-F238E27FC236}">
              <a16:creationId xmlns:a16="http://schemas.microsoft.com/office/drawing/2014/main" id="{4EC1E253-A9ED-4894-932F-ADA04F4E0E37}"/>
            </a:ext>
          </a:extLst>
        </xdr:cNvPr>
        <xdr:cNvCxnSpPr/>
      </xdr:nvCxnSpPr>
      <xdr:spPr>
        <a:xfrm flipV="1">
          <a:off x="2908300" y="13270240"/>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BF6B6DA5-A860-4974-BAA3-48226F7472D7}"/>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F2DB1981-886C-471E-81E1-B41D66BD62F1}"/>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109037</xdr:rowOff>
    </xdr:from>
    <xdr:to>
      <xdr:col>15</xdr:col>
      <xdr:colOff>50800</xdr:colOff>
      <xdr:row>77</xdr:row>
      <xdr:rowOff>117049</xdr:rowOff>
    </xdr:to>
    <xdr:cxnSp macro="">
      <xdr:nvCxnSpPr>
        <xdr:cNvPr id="180" name="直線コネクタ 179">
          <a:extLst>
            <a:ext uri="{FF2B5EF4-FFF2-40B4-BE49-F238E27FC236}">
              <a16:creationId xmlns:a16="http://schemas.microsoft.com/office/drawing/2014/main" id="{FC982B7C-5B45-4ED4-829C-9A673442D03A}"/>
            </a:ext>
          </a:extLst>
        </xdr:cNvPr>
        <xdr:cNvCxnSpPr/>
      </xdr:nvCxnSpPr>
      <xdr:spPr>
        <a:xfrm flipV="1">
          <a:off x="2019300" y="13310687"/>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8D319A72-305F-4E08-8B69-5710FC1364FC}"/>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1CB86820-C561-43D3-A653-9B5F31BB39EC}"/>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117049</xdr:rowOff>
    </xdr:from>
    <xdr:to>
      <xdr:col>10</xdr:col>
      <xdr:colOff>114300</xdr:colOff>
      <xdr:row>77</xdr:row>
      <xdr:rowOff>164157</xdr:rowOff>
    </xdr:to>
    <xdr:cxnSp macro="">
      <xdr:nvCxnSpPr>
        <xdr:cNvPr id="183" name="直線コネクタ 182">
          <a:extLst>
            <a:ext uri="{FF2B5EF4-FFF2-40B4-BE49-F238E27FC236}">
              <a16:creationId xmlns:a16="http://schemas.microsoft.com/office/drawing/2014/main" id="{97B68A0C-B641-444A-8F2B-4C1513E1C8E6}"/>
            </a:ext>
          </a:extLst>
        </xdr:cNvPr>
        <xdr:cNvCxnSpPr/>
      </xdr:nvCxnSpPr>
      <xdr:spPr>
        <a:xfrm flipV="1">
          <a:off x="1130300" y="13318699"/>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C06EC86B-EA69-453A-BA6B-ED73F220CBD3}"/>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914EE02F-00B1-45B3-8D21-A7A9A136989C}"/>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1DB7801F-4CEF-4CD2-903B-515AE0D84CF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CF3160DE-FA56-4539-968C-C63460102DC5}"/>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82A28B1-7091-4591-B38D-994983D7BC0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A5B8484-6738-411C-9784-78C05ABC3C6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E171F1B-147C-4E89-BF54-0598AC2C03E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9369567-5806-446E-96F4-7C7977621BA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7C67953-C2D1-42A0-87A7-5E61837D730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144507</xdr:rowOff>
    </xdr:from>
    <xdr:to>
      <xdr:col>24</xdr:col>
      <xdr:colOff>114300</xdr:colOff>
      <xdr:row>77</xdr:row>
      <xdr:rowOff>74657</xdr:rowOff>
    </xdr:to>
    <xdr:sp macro="" textlink="">
      <xdr:nvSpPr>
        <xdr:cNvPr id="193" name="楕円 192">
          <a:extLst>
            <a:ext uri="{FF2B5EF4-FFF2-40B4-BE49-F238E27FC236}">
              <a16:creationId xmlns:a16="http://schemas.microsoft.com/office/drawing/2014/main" id="{56924446-9D21-43CF-9F59-C995C1A5F598}"/>
            </a:ext>
          </a:extLst>
        </xdr:cNvPr>
        <xdr:cNvSpPr/>
      </xdr:nvSpPr>
      <xdr:spPr>
        <a:xfrm>
          <a:off x="4584700" y="131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167384</xdr:rowOff>
    </xdr:from>
    <xdr:ext cx="599010" cy="259045"/>
    <xdr:sp macro="" textlink="">
      <xdr:nvSpPr>
        <xdr:cNvPr id="194" name="民生費該当値テキスト">
          <a:extLst>
            <a:ext uri="{FF2B5EF4-FFF2-40B4-BE49-F238E27FC236}">
              <a16:creationId xmlns:a16="http://schemas.microsoft.com/office/drawing/2014/main" id="{7C8A8819-AAE8-4EF4-A221-33CB844E6D97}"/>
            </a:ext>
          </a:extLst>
        </xdr:cNvPr>
        <xdr:cNvSpPr txBox="1"/>
      </xdr:nvSpPr>
      <xdr:spPr>
        <a:xfrm>
          <a:off x="4686300" y="130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17790</xdr:rowOff>
    </xdr:from>
    <xdr:to>
      <xdr:col>20</xdr:col>
      <xdr:colOff>38100</xdr:colOff>
      <xdr:row>77</xdr:row>
      <xdr:rowOff>119390</xdr:rowOff>
    </xdr:to>
    <xdr:sp macro="" textlink="">
      <xdr:nvSpPr>
        <xdr:cNvPr id="195" name="楕円 194">
          <a:extLst>
            <a:ext uri="{FF2B5EF4-FFF2-40B4-BE49-F238E27FC236}">
              <a16:creationId xmlns:a16="http://schemas.microsoft.com/office/drawing/2014/main" id="{A40DADB4-4499-4CE1-823E-BD668FB9A181}"/>
            </a:ext>
          </a:extLst>
        </xdr:cNvPr>
        <xdr:cNvSpPr/>
      </xdr:nvSpPr>
      <xdr:spPr>
        <a:xfrm>
          <a:off x="3746500" y="132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135917</xdr:rowOff>
    </xdr:from>
    <xdr:ext cx="599010" cy="259045"/>
    <xdr:sp macro="" textlink="">
      <xdr:nvSpPr>
        <xdr:cNvPr id="196" name="テキスト ボックス 195">
          <a:extLst>
            <a:ext uri="{FF2B5EF4-FFF2-40B4-BE49-F238E27FC236}">
              <a16:creationId xmlns:a16="http://schemas.microsoft.com/office/drawing/2014/main" id="{1C631848-612A-47B4-A328-200A12319A06}"/>
            </a:ext>
          </a:extLst>
        </xdr:cNvPr>
        <xdr:cNvSpPr txBox="1"/>
      </xdr:nvSpPr>
      <xdr:spPr>
        <a:xfrm>
          <a:off x="3497795" y="129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58237</xdr:rowOff>
    </xdr:from>
    <xdr:to>
      <xdr:col>15</xdr:col>
      <xdr:colOff>101600</xdr:colOff>
      <xdr:row>77</xdr:row>
      <xdr:rowOff>159837</xdr:rowOff>
    </xdr:to>
    <xdr:sp macro="" textlink="">
      <xdr:nvSpPr>
        <xdr:cNvPr id="197" name="楕円 196">
          <a:extLst>
            <a:ext uri="{FF2B5EF4-FFF2-40B4-BE49-F238E27FC236}">
              <a16:creationId xmlns:a16="http://schemas.microsoft.com/office/drawing/2014/main" id="{B9A00466-50F2-4839-B48B-DFCDE0A9567A}"/>
            </a:ext>
          </a:extLst>
        </xdr:cNvPr>
        <xdr:cNvSpPr/>
      </xdr:nvSpPr>
      <xdr:spPr>
        <a:xfrm>
          <a:off x="28575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150964</xdr:rowOff>
    </xdr:from>
    <xdr:ext cx="599010" cy="259045"/>
    <xdr:sp macro="" textlink="">
      <xdr:nvSpPr>
        <xdr:cNvPr id="198" name="テキスト ボックス 197">
          <a:extLst>
            <a:ext uri="{FF2B5EF4-FFF2-40B4-BE49-F238E27FC236}">
              <a16:creationId xmlns:a16="http://schemas.microsoft.com/office/drawing/2014/main" id="{53EA4D94-77AD-4F63-A438-BF040E3ED6A7}"/>
            </a:ext>
          </a:extLst>
        </xdr:cNvPr>
        <xdr:cNvSpPr txBox="1"/>
      </xdr:nvSpPr>
      <xdr:spPr>
        <a:xfrm>
          <a:off x="2608795" y="133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66249</xdr:rowOff>
    </xdr:from>
    <xdr:to>
      <xdr:col>10</xdr:col>
      <xdr:colOff>165100</xdr:colOff>
      <xdr:row>77</xdr:row>
      <xdr:rowOff>167849</xdr:rowOff>
    </xdr:to>
    <xdr:sp macro="" textlink="">
      <xdr:nvSpPr>
        <xdr:cNvPr id="199" name="楕円 198">
          <a:extLst>
            <a:ext uri="{FF2B5EF4-FFF2-40B4-BE49-F238E27FC236}">
              <a16:creationId xmlns:a16="http://schemas.microsoft.com/office/drawing/2014/main" id="{48187E6B-76EB-419F-9327-F82DB9AF2EC8}"/>
            </a:ext>
          </a:extLst>
        </xdr:cNvPr>
        <xdr:cNvSpPr/>
      </xdr:nvSpPr>
      <xdr:spPr>
        <a:xfrm>
          <a:off x="1968500" y="132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158976</xdr:rowOff>
    </xdr:from>
    <xdr:ext cx="599010" cy="259045"/>
    <xdr:sp macro="" textlink="">
      <xdr:nvSpPr>
        <xdr:cNvPr id="200" name="テキスト ボックス 199">
          <a:extLst>
            <a:ext uri="{FF2B5EF4-FFF2-40B4-BE49-F238E27FC236}">
              <a16:creationId xmlns:a16="http://schemas.microsoft.com/office/drawing/2014/main" id="{CBC00C2A-5309-4533-8D20-6F0BDEE545D0}"/>
            </a:ext>
          </a:extLst>
        </xdr:cNvPr>
        <xdr:cNvSpPr txBox="1"/>
      </xdr:nvSpPr>
      <xdr:spPr>
        <a:xfrm>
          <a:off x="1719795" y="133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113357</xdr:rowOff>
    </xdr:from>
    <xdr:to>
      <xdr:col>6</xdr:col>
      <xdr:colOff>38100</xdr:colOff>
      <xdr:row>78</xdr:row>
      <xdr:rowOff>43507</xdr:rowOff>
    </xdr:to>
    <xdr:sp macro="" textlink="">
      <xdr:nvSpPr>
        <xdr:cNvPr id="201" name="楕円 200">
          <a:extLst>
            <a:ext uri="{FF2B5EF4-FFF2-40B4-BE49-F238E27FC236}">
              <a16:creationId xmlns:a16="http://schemas.microsoft.com/office/drawing/2014/main" id="{FB2E5B5D-DB59-4597-A13B-43AF06F693E5}"/>
            </a:ext>
          </a:extLst>
        </xdr:cNvPr>
        <xdr:cNvSpPr/>
      </xdr:nvSpPr>
      <xdr:spPr>
        <a:xfrm>
          <a:off x="1079500" y="133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34634</xdr:rowOff>
    </xdr:from>
    <xdr:ext cx="599010" cy="259045"/>
    <xdr:sp macro="" textlink="">
      <xdr:nvSpPr>
        <xdr:cNvPr id="202" name="テキスト ボックス 201">
          <a:extLst>
            <a:ext uri="{FF2B5EF4-FFF2-40B4-BE49-F238E27FC236}">
              <a16:creationId xmlns:a16="http://schemas.microsoft.com/office/drawing/2014/main" id="{AE1DC55F-0C45-4DCF-B315-1246D0D39813}"/>
            </a:ext>
          </a:extLst>
        </xdr:cNvPr>
        <xdr:cNvSpPr txBox="1"/>
      </xdr:nvSpPr>
      <xdr:spPr>
        <a:xfrm>
          <a:off x="830795" y="134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748D4A82-0FCA-457E-8BA3-407DA522143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CE07C2C5-C184-4186-94F1-9DFEE9FAEAB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605C1622-0332-4CE2-94D1-F01C9715D99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E23E81B0-2DC2-4830-B29B-76F2F8EBBAA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F7FA033C-510D-45A6-8283-04A129D2CC1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C1624C9B-7B8E-453F-A336-99DF0123D23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32C10C5-3CA0-441A-AACB-7EBAF6EF04A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610EC72-6122-4A0A-BE5A-78154F9AF81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62615550-14B5-4B86-AE82-C98F98F1943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B2C58033-20F0-466F-A0E7-20E9C0D0A19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52963F93-27C9-463E-A4B9-07E1F8451046}"/>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E12A31AC-87D4-4D1D-975E-E9322497023C}"/>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167F25E1-A092-4923-8FD6-DF45EF6AA0A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C9EFD939-A815-4CEC-946F-05E9557DECEB}"/>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4F3447FF-522C-4E74-A1A9-D3047BA13C6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6CA2A572-B97E-4534-8AF8-A793E6C65581}"/>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B735BCBD-E65C-4EB7-970F-46316A830F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789214E8-BEED-4367-ADF8-B3A9061703A6}"/>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BC2C6B3A-2D16-4336-9E0A-0C4A3973126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33DA672B-4555-4770-BDCE-AB7F0217AF0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8AC90A27-08A5-4848-B533-84E7D6BA6C4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AC76C8B2-7538-49C4-BEF0-67ECEBE9B836}"/>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44BAA69B-D97B-4038-871C-8958B5502E39}"/>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8FDF6FB1-A71E-4C69-AD8F-5116CDAC116F}"/>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C00598B4-4826-4DE9-9C31-4C49D907A5F7}"/>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A87BCC85-0B94-4D26-A52A-00B9EAEA6606}"/>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42909</xdr:rowOff>
    </xdr:from>
    <xdr:to>
      <xdr:col>24</xdr:col>
      <xdr:colOff>63500</xdr:colOff>
      <xdr:row>98</xdr:row>
      <xdr:rowOff>47135</xdr:rowOff>
    </xdr:to>
    <xdr:cxnSp macro="">
      <xdr:nvCxnSpPr>
        <xdr:cNvPr id="229" name="直線コネクタ 228">
          <a:extLst>
            <a:ext uri="{FF2B5EF4-FFF2-40B4-BE49-F238E27FC236}">
              <a16:creationId xmlns:a16="http://schemas.microsoft.com/office/drawing/2014/main" id="{40D84C6D-8D83-47AF-9547-68C8ECBDC016}"/>
            </a:ext>
          </a:extLst>
        </xdr:cNvPr>
        <xdr:cNvCxnSpPr/>
      </xdr:nvCxnSpPr>
      <xdr:spPr>
        <a:xfrm flipV="1">
          <a:off x="3797300" y="16845009"/>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EDBAA82B-8E07-48FE-825C-17E64C020413}"/>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569BD6D3-E528-4DC3-95D6-0291A094BDA5}"/>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169759</xdr:rowOff>
    </xdr:from>
    <xdr:to>
      <xdr:col>19</xdr:col>
      <xdr:colOff>177800</xdr:colOff>
      <xdr:row>98</xdr:row>
      <xdr:rowOff>47135</xdr:rowOff>
    </xdr:to>
    <xdr:cxnSp macro="">
      <xdr:nvCxnSpPr>
        <xdr:cNvPr id="232" name="直線コネクタ 231">
          <a:extLst>
            <a:ext uri="{FF2B5EF4-FFF2-40B4-BE49-F238E27FC236}">
              <a16:creationId xmlns:a16="http://schemas.microsoft.com/office/drawing/2014/main" id="{F0D0419A-614A-4989-A533-DE6501D0E644}"/>
            </a:ext>
          </a:extLst>
        </xdr:cNvPr>
        <xdr:cNvCxnSpPr/>
      </xdr:nvCxnSpPr>
      <xdr:spPr>
        <a:xfrm>
          <a:off x="2908300" y="16800409"/>
          <a:ext cx="889000" cy="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743C4B85-CA64-4872-989A-12950BF23775}"/>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95E7C454-B884-4B3A-857B-EF340E3DD2C8}"/>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169759</xdr:rowOff>
    </xdr:from>
    <xdr:to>
      <xdr:col>15</xdr:col>
      <xdr:colOff>50800</xdr:colOff>
      <xdr:row>98</xdr:row>
      <xdr:rowOff>6383</xdr:rowOff>
    </xdr:to>
    <xdr:cxnSp macro="">
      <xdr:nvCxnSpPr>
        <xdr:cNvPr id="235" name="直線コネクタ 234">
          <a:extLst>
            <a:ext uri="{FF2B5EF4-FFF2-40B4-BE49-F238E27FC236}">
              <a16:creationId xmlns:a16="http://schemas.microsoft.com/office/drawing/2014/main" id="{9017A79B-A1FB-41B4-BE1A-CF3F27446E4E}"/>
            </a:ext>
          </a:extLst>
        </xdr:cNvPr>
        <xdr:cNvCxnSpPr/>
      </xdr:nvCxnSpPr>
      <xdr:spPr>
        <a:xfrm flipV="1">
          <a:off x="2019300" y="16800409"/>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5B8D7CF1-C2F9-4735-B195-FA6A0B49948B}"/>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F6107517-2888-4918-8424-05326016DBDE}"/>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84221</xdr:rowOff>
    </xdr:from>
    <xdr:to>
      <xdr:col>10</xdr:col>
      <xdr:colOff>114300</xdr:colOff>
      <xdr:row>98</xdr:row>
      <xdr:rowOff>6383</xdr:rowOff>
    </xdr:to>
    <xdr:cxnSp macro="">
      <xdr:nvCxnSpPr>
        <xdr:cNvPr id="238" name="直線コネクタ 237">
          <a:extLst>
            <a:ext uri="{FF2B5EF4-FFF2-40B4-BE49-F238E27FC236}">
              <a16:creationId xmlns:a16="http://schemas.microsoft.com/office/drawing/2014/main" id="{82234D7A-6E5A-4875-A697-C89705AD2BA7}"/>
            </a:ext>
          </a:extLst>
        </xdr:cNvPr>
        <xdr:cNvCxnSpPr/>
      </xdr:nvCxnSpPr>
      <xdr:spPr>
        <a:xfrm>
          <a:off x="1130300" y="16714871"/>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BEC71A48-0F1E-4064-80F8-0E135D92D333}"/>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B5F3137D-B20A-44DE-87F1-9CE3E9CB7046}"/>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621B0F5A-E23C-49F0-B412-2B867BD97CBE}"/>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9C661A27-E00A-4791-87E8-C67A15F30899}"/>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621E7C40-EBFA-4E92-BC1F-FE397EABAF6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DB108F35-67C9-4DBA-8278-695A981BE1F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1C5FAF64-E51D-4095-9800-5D591AE445E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A92EA29-E786-4BE6-98D6-478B935B2B5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19AA929-5F00-4A8A-99D1-699C700F9CA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163559</xdr:rowOff>
    </xdr:from>
    <xdr:to>
      <xdr:col>24</xdr:col>
      <xdr:colOff>114300</xdr:colOff>
      <xdr:row>98</xdr:row>
      <xdr:rowOff>93709</xdr:rowOff>
    </xdr:to>
    <xdr:sp macro="" textlink="">
      <xdr:nvSpPr>
        <xdr:cNvPr id="248" name="楕円 247">
          <a:extLst>
            <a:ext uri="{FF2B5EF4-FFF2-40B4-BE49-F238E27FC236}">
              <a16:creationId xmlns:a16="http://schemas.microsoft.com/office/drawing/2014/main" id="{AED9D5FC-F666-4861-A216-1485F99E5F1C}"/>
            </a:ext>
          </a:extLst>
        </xdr:cNvPr>
        <xdr:cNvSpPr/>
      </xdr:nvSpPr>
      <xdr:spPr>
        <a:xfrm>
          <a:off x="4584700" y="16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78486</xdr:rowOff>
    </xdr:from>
    <xdr:ext cx="534377" cy="259045"/>
    <xdr:sp macro="" textlink="">
      <xdr:nvSpPr>
        <xdr:cNvPr id="249" name="衛生費該当値テキスト">
          <a:extLst>
            <a:ext uri="{FF2B5EF4-FFF2-40B4-BE49-F238E27FC236}">
              <a16:creationId xmlns:a16="http://schemas.microsoft.com/office/drawing/2014/main" id="{41AF4812-1544-4854-B372-4E02D89D6219}"/>
            </a:ext>
          </a:extLst>
        </xdr:cNvPr>
        <xdr:cNvSpPr txBox="1"/>
      </xdr:nvSpPr>
      <xdr:spPr>
        <a:xfrm>
          <a:off x="4686300" y="167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167785</xdr:rowOff>
    </xdr:from>
    <xdr:to>
      <xdr:col>20</xdr:col>
      <xdr:colOff>38100</xdr:colOff>
      <xdr:row>98</xdr:row>
      <xdr:rowOff>97935</xdr:rowOff>
    </xdr:to>
    <xdr:sp macro="" textlink="">
      <xdr:nvSpPr>
        <xdr:cNvPr id="250" name="楕円 249">
          <a:extLst>
            <a:ext uri="{FF2B5EF4-FFF2-40B4-BE49-F238E27FC236}">
              <a16:creationId xmlns:a16="http://schemas.microsoft.com/office/drawing/2014/main" id="{647878A0-CA91-4259-8D7A-F3FEA4F6BD38}"/>
            </a:ext>
          </a:extLst>
        </xdr:cNvPr>
        <xdr:cNvSpPr/>
      </xdr:nvSpPr>
      <xdr:spPr>
        <a:xfrm>
          <a:off x="3746500" y="16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89062</xdr:rowOff>
    </xdr:from>
    <xdr:ext cx="534377" cy="259045"/>
    <xdr:sp macro="" textlink="">
      <xdr:nvSpPr>
        <xdr:cNvPr id="251" name="テキスト ボックス 250">
          <a:extLst>
            <a:ext uri="{FF2B5EF4-FFF2-40B4-BE49-F238E27FC236}">
              <a16:creationId xmlns:a16="http://schemas.microsoft.com/office/drawing/2014/main" id="{0ADD0196-4B3B-435B-85E2-A2CDAEA0A76E}"/>
            </a:ext>
          </a:extLst>
        </xdr:cNvPr>
        <xdr:cNvSpPr txBox="1"/>
      </xdr:nvSpPr>
      <xdr:spPr>
        <a:xfrm>
          <a:off x="3530111" y="168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118959</xdr:rowOff>
    </xdr:from>
    <xdr:to>
      <xdr:col>15</xdr:col>
      <xdr:colOff>101600</xdr:colOff>
      <xdr:row>98</xdr:row>
      <xdr:rowOff>49109</xdr:rowOff>
    </xdr:to>
    <xdr:sp macro="" textlink="">
      <xdr:nvSpPr>
        <xdr:cNvPr id="252" name="楕円 251">
          <a:extLst>
            <a:ext uri="{FF2B5EF4-FFF2-40B4-BE49-F238E27FC236}">
              <a16:creationId xmlns:a16="http://schemas.microsoft.com/office/drawing/2014/main" id="{011E2184-5708-4537-87DF-EADAD50D628B}"/>
            </a:ext>
          </a:extLst>
        </xdr:cNvPr>
        <xdr:cNvSpPr/>
      </xdr:nvSpPr>
      <xdr:spPr>
        <a:xfrm>
          <a:off x="2857500" y="16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40236</xdr:rowOff>
    </xdr:from>
    <xdr:ext cx="534377" cy="259045"/>
    <xdr:sp macro="" textlink="">
      <xdr:nvSpPr>
        <xdr:cNvPr id="253" name="テキスト ボックス 252">
          <a:extLst>
            <a:ext uri="{FF2B5EF4-FFF2-40B4-BE49-F238E27FC236}">
              <a16:creationId xmlns:a16="http://schemas.microsoft.com/office/drawing/2014/main" id="{3F79C3A4-76EB-4179-A9A6-72701850007A}"/>
            </a:ext>
          </a:extLst>
        </xdr:cNvPr>
        <xdr:cNvSpPr txBox="1"/>
      </xdr:nvSpPr>
      <xdr:spPr>
        <a:xfrm>
          <a:off x="2641111" y="168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127033</xdr:rowOff>
    </xdr:from>
    <xdr:to>
      <xdr:col>10</xdr:col>
      <xdr:colOff>165100</xdr:colOff>
      <xdr:row>98</xdr:row>
      <xdr:rowOff>57183</xdr:rowOff>
    </xdr:to>
    <xdr:sp macro="" textlink="">
      <xdr:nvSpPr>
        <xdr:cNvPr id="254" name="楕円 253">
          <a:extLst>
            <a:ext uri="{FF2B5EF4-FFF2-40B4-BE49-F238E27FC236}">
              <a16:creationId xmlns:a16="http://schemas.microsoft.com/office/drawing/2014/main" id="{A0F6FAA6-5E1A-4CE5-BF27-2E1C5C8A460E}"/>
            </a:ext>
          </a:extLst>
        </xdr:cNvPr>
        <xdr:cNvSpPr/>
      </xdr:nvSpPr>
      <xdr:spPr>
        <a:xfrm>
          <a:off x="1968500" y="16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48310</xdr:rowOff>
    </xdr:from>
    <xdr:ext cx="534377" cy="259045"/>
    <xdr:sp macro="" textlink="">
      <xdr:nvSpPr>
        <xdr:cNvPr id="255" name="テキスト ボックス 254">
          <a:extLst>
            <a:ext uri="{FF2B5EF4-FFF2-40B4-BE49-F238E27FC236}">
              <a16:creationId xmlns:a16="http://schemas.microsoft.com/office/drawing/2014/main" id="{0E392A20-EFCE-4805-9F36-28BFDE4F7071}"/>
            </a:ext>
          </a:extLst>
        </xdr:cNvPr>
        <xdr:cNvSpPr txBox="1"/>
      </xdr:nvSpPr>
      <xdr:spPr>
        <a:xfrm>
          <a:off x="1752111" y="1685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33421</xdr:rowOff>
    </xdr:from>
    <xdr:to>
      <xdr:col>6</xdr:col>
      <xdr:colOff>38100</xdr:colOff>
      <xdr:row>97</xdr:row>
      <xdr:rowOff>135021</xdr:rowOff>
    </xdr:to>
    <xdr:sp macro="" textlink="">
      <xdr:nvSpPr>
        <xdr:cNvPr id="256" name="楕円 255">
          <a:extLst>
            <a:ext uri="{FF2B5EF4-FFF2-40B4-BE49-F238E27FC236}">
              <a16:creationId xmlns:a16="http://schemas.microsoft.com/office/drawing/2014/main" id="{23F48454-0BEE-4CA3-9B21-173EB0046EF9}"/>
            </a:ext>
          </a:extLst>
        </xdr:cNvPr>
        <xdr:cNvSpPr/>
      </xdr:nvSpPr>
      <xdr:spPr>
        <a:xfrm>
          <a:off x="1079500" y="1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126148</xdr:rowOff>
    </xdr:from>
    <xdr:ext cx="534377" cy="259045"/>
    <xdr:sp macro="" textlink="">
      <xdr:nvSpPr>
        <xdr:cNvPr id="257" name="テキスト ボックス 256">
          <a:extLst>
            <a:ext uri="{FF2B5EF4-FFF2-40B4-BE49-F238E27FC236}">
              <a16:creationId xmlns:a16="http://schemas.microsoft.com/office/drawing/2014/main" id="{F60CBC30-0CCE-4DBD-9BA8-3B28DB44878C}"/>
            </a:ext>
          </a:extLst>
        </xdr:cNvPr>
        <xdr:cNvSpPr txBox="1"/>
      </xdr:nvSpPr>
      <xdr:spPr>
        <a:xfrm>
          <a:off x="863111" y="167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DDE31305-A316-441C-9FCF-72A5951A91B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8460A8FF-6EE6-48B3-AE59-7177C44B007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1804A851-D169-47F4-A030-B070DBB025D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17CC096E-84D8-4753-B543-3E909CA8F99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326E58B9-B864-4DB2-A52D-6815E89E980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BFB0B282-B794-467F-9820-903E523C3EE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BF799F22-4C6E-4094-AEBE-815A669C5B7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57FF9259-10B0-413C-BD24-511609078B2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5AA069F4-8419-4D4D-B341-A6CA0FAEFAC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4C3DA1C8-7CEA-4595-9132-E1B0AF5D22E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B5AC0BD0-93B6-4DE6-8A30-ACE6B470F453}"/>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52EC266C-394F-4B23-A237-98E9BA76EC1E}"/>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C89B157-9FB5-4B97-8B7B-2AA10D50E3BB}"/>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DC2B74C4-94FE-4307-960C-51AB0F12A92C}"/>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9387ACB9-B14F-442D-B027-5A8C913E694C}"/>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5BC1E749-FDFB-4B41-A929-D3E220172274}"/>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CC62E380-D341-4243-B1FA-2F94D8A9855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2BA2723F-236D-40E2-9C5A-5D7D45177C9E}"/>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D295F9E3-725F-44E3-92C5-98B9E08D78AC}"/>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207526EC-6B2B-4A43-983C-81958D1D1A3E}"/>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36CBE50E-1E42-4E62-AB42-DB86FC10A477}"/>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65088A1C-F238-4C01-A24D-E9082526F3B1}"/>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DBFB9040-8683-4A2E-8E0D-661935BF6C0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67B50D-8905-4689-B680-0D03AEB36F5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A13EF3B4-0688-4B32-9A41-CEABA048993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90AB9AF2-8E91-4051-BD52-D888AFC9B228}"/>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5438C2FE-A25A-481F-AD86-1B531F5EA116}"/>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9A076020-8C13-4083-BF7E-D695018E5673}"/>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8D595556-7402-44AE-994E-55CF85C8A9F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4DE3B2FD-4AB1-4129-969E-3FBF740D7E3C}"/>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43035</xdr:rowOff>
    </xdr:to>
    <xdr:cxnSp macro="">
      <xdr:nvCxnSpPr>
        <xdr:cNvPr id="288" name="直線コネクタ 287">
          <a:extLst>
            <a:ext uri="{FF2B5EF4-FFF2-40B4-BE49-F238E27FC236}">
              <a16:creationId xmlns:a16="http://schemas.microsoft.com/office/drawing/2014/main" id="{047BFCE9-1B80-48E1-BDA5-05EDE81F30CA}"/>
            </a:ext>
          </a:extLst>
        </xdr:cNvPr>
        <xdr:cNvCxnSpPr/>
      </xdr:nvCxnSpPr>
      <xdr:spPr>
        <a:xfrm>
          <a:off x="9639300" y="672795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8150A58C-FF95-458A-A97B-353DDA081CAB}"/>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481A32B6-BD0D-431E-8BBF-92A1D8578AF9}"/>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41184</xdr:rowOff>
    </xdr:from>
    <xdr:to>
      <xdr:col>50</xdr:col>
      <xdr:colOff>114300</xdr:colOff>
      <xdr:row>39</xdr:row>
      <xdr:rowOff>41402</xdr:rowOff>
    </xdr:to>
    <xdr:cxnSp macro="">
      <xdr:nvCxnSpPr>
        <xdr:cNvPr id="291" name="直線コネクタ 290">
          <a:extLst>
            <a:ext uri="{FF2B5EF4-FFF2-40B4-BE49-F238E27FC236}">
              <a16:creationId xmlns:a16="http://schemas.microsoft.com/office/drawing/2014/main" id="{527CF530-D168-479B-9064-D3C59E9824CE}"/>
            </a:ext>
          </a:extLst>
        </xdr:cNvPr>
        <xdr:cNvCxnSpPr/>
      </xdr:nvCxnSpPr>
      <xdr:spPr>
        <a:xfrm>
          <a:off x="8750300" y="672773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873F4D2A-D758-4709-B16A-1223A87C75E1}"/>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7650815F-410E-484D-93D7-BEFED36E49C1}"/>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41184</xdr:rowOff>
    </xdr:from>
    <xdr:to>
      <xdr:col>45</xdr:col>
      <xdr:colOff>177800</xdr:colOff>
      <xdr:row>39</xdr:row>
      <xdr:rowOff>51526</xdr:rowOff>
    </xdr:to>
    <xdr:cxnSp macro="">
      <xdr:nvCxnSpPr>
        <xdr:cNvPr id="294" name="直線コネクタ 293">
          <a:extLst>
            <a:ext uri="{FF2B5EF4-FFF2-40B4-BE49-F238E27FC236}">
              <a16:creationId xmlns:a16="http://schemas.microsoft.com/office/drawing/2014/main" id="{5530DFAD-1155-4DFF-83EF-916C8C9B4371}"/>
            </a:ext>
          </a:extLst>
        </xdr:cNvPr>
        <xdr:cNvCxnSpPr/>
      </xdr:nvCxnSpPr>
      <xdr:spPr>
        <a:xfrm flipV="1">
          <a:off x="7861300" y="67277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BA29FCDE-4DF5-48C7-93B0-31DA2C6FBB94}"/>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FBDA13C5-63E2-479C-B44E-491848007F23}"/>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51526</xdr:rowOff>
    </xdr:from>
    <xdr:to>
      <xdr:col>41</xdr:col>
      <xdr:colOff>50800</xdr:colOff>
      <xdr:row>39</xdr:row>
      <xdr:rowOff>53921</xdr:rowOff>
    </xdr:to>
    <xdr:cxnSp macro="">
      <xdr:nvCxnSpPr>
        <xdr:cNvPr id="297" name="直線コネクタ 296">
          <a:extLst>
            <a:ext uri="{FF2B5EF4-FFF2-40B4-BE49-F238E27FC236}">
              <a16:creationId xmlns:a16="http://schemas.microsoft.com/office/drawing/2014/main" id="{D160B66B-64A4-453D-B9D9-80D1D3302C07}"/>
            </a:ext>
          </a:extLst>
        </xdr:cNvPr>
        <xdr:cNvCxnSpPr/>
      </xdr:nvCxnSpPr>
      <xdr:spPr>
        <a:xfrm flipV="1">
          <a:off x="6972300" y="673807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D4AAC58B-7EBD-48F4-BB6D-560483585697}"/>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373482AA-D957-4166-A2BB-35271E386097}"/>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A0205DEE-08E0-4DCD-9091-E1796BAD6F43}"/>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CF95E1A7-DA9F-4BB9-8F97-D0F29CF0AD05}"/>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421DBC3F-C40B-4934-8FE6-EB6407087DD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E45E001-ED11-4EB9-A94E-9541AD74C5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5C061B5-0C06-42B9-9A1D-7416490EA01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EBC07D5-8FA7-4D42-9F30-11D02D86E36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6BDAF07-C188-42A8-A44D-5698C56B06C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163685</xdr:rowOff>
    </xdr:from>
    <xdr:to>
      <xdr:col>55</xdr:col>
      <xdr:colOff>50800</xdr:colOff>
      <xdr:row>39</xdr:row>
      <xdr:rowOff>93835</xdr:rowOff>
    </xdr:to>
    <xdr:sp macro="" textlink="">
      <xdr:nvSpPr>
        <xdr:cNvPr id="307" name="楕円 306">
          <a:extLst>
            <a:ext uri="{FF2B5EF4-FFF2-40B4-BE49-F238E27FC236}">
              <a16:creationId xmlns:a16="http://schemas.microsoft.com/office/drawing/2014/main" id="{FFDF0284-97EB-437B-8BAA-CD2DF88151E5}"/>
            </a:ext>
          </a:extLst>
        </xdr:cNvPr>
        <xdr:cNvSpPr/>
      </xdr:nvSpPr>
      <xdr:spPr>
        <a:xfrm>
          <a:off x="104267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id="{B756FE8E-DD30-44E8-A149-7B67E170A89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09" name="楕円 308">
          <a:extLst>
            <a:ext uri="{FF2B5EF4-FFF2-40B4-BE49-F238E27FC236}">
              <a16:creationId xmlns:a16="http://schemas.microsoft.com/office/drawing/2014/main" id="{C27AE63E-FFCC-4E27-8EB8-9F55F886BBA3}"/>
            </a:ext>
          </a:extLst>
        </xdr:cNvPr>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83329</xdr:rowOff>
    </xdr:from>
    <xdr:ext cx="378565" cy="259045"/>
    <xdr:sp macro="" textlink="">
      <xdr:nvSpPr>
        <xdr:cNvPr id="310" name="テキスト ボックス 309">
          <a:extLst>
            <a:ext uri="{FF2B5EF4-FFF2-40B4-BE49-F238E27FC236}">
              <a16:creationId xmlns:a16="http://schemas.microsoft.com/office/drawing/2014/main" id="{D7B7393B-E07E-40FA-BFF5-6C9B9760DB94}"/>
            </a:ext>
          </a:extLst>
        </xdr:cNvPr>
        <xdr:cNvSpPr txBox="1"/>
      </xdr:nvSpPr>
      <xdr:spPr>
        <a:xfrm>
          <a:off x="9450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161834</xdr:rowOff>
    </xdr:from>
    <xdr:to>
      <xdr:col>46</xdr:col>
      <xdr:colOff>38100</xdr:colOff>
      <xdr:row>39</xdr:row>
      <xdr:rowOff>91984</xdr:rowOff>
    </xdr:to>
    <xdr:sp macro="" textlink="">
      <xdr:nvSpPr>
        <xdr:cNvPr id="311" name="楕円 310">
          <a:extLst>
            <a:ext uri="{FF2B5EF4-FFF2-40B4-BE49-F238E27FC236}">
              <a16:creationId xmlns:a16="http://schemas.microsoft.com/office/drawing/2014/main" id="{1560F4C3-7920-45BD-87C9-84654C041A1D}"/>
            </a:ext>
          </a:extLst>
        </xdr:cNvPr>
        <xdr:cNvSpPr/>
      </xdr:nvSpPr>
      <xdr:spPr>
        <a:xfrm>
          <a:off x="8699500" y="6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83111</xdr:rowOff>
    </xdr:from>
    <xdr:ext cx="378565" cy="259045"/>
    <xdr:sp macro="" textlink="">
      <xdr:nvSpPr>
        <xdr:cNvPr id="312" name="テキスト ボックス 311">
          <a:extLst>
            <a:ext uri="{FF2B5EF4-FFF2-40B4-BE49-F238E27FC236}">
              <a16:creationId xmlns:a16="http://schemas.microsoft.com/office/drawing/2014/main" id="{3D46ED81-4ADF-4043-AFF1-60869DDAF230}"/>
            </a:ext>
          </a:extLst>
        </xdr:cNvPr>
        <xdr:cNvSpPr txBox="1"/>
      </xdr:nvSpPr>
      <xdr:spPr>
        <a:xfrm>
          <a:off x="8561017" y="676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726</xdr:rowOff>
    </xdr:from>
    <xdr:to>
      <xdr:col>41</xdr:col>
      <xdr:colOff>101600</xdr:colOff>
      <xdr:row>39</xdr:row>
      <xdr:rowOff>102326</xdr:rowOff>
    </xdr:to>
    <xdr:sp macro="" textlink="">
      <xdr:nvSpPr>
        <xdr:cNvPr id="313" name="楕円 312">
          <a:extLst>
            <a:ext uri="{FF2B5EF4-FFF2-40B4-BE49-F238E27FC236}">
              <a16:creationId xmlns:a16="http://schemas.microsoft.com/office/drawing/2014/main" id="{547F062E-398A-4193-A39F-B7118DBB33F9}"/>
            </a:ext>
          </a:extLst>
        </xdr:cNvPr>
        <xdr:cNvSpPr/>
      </xdr:nvSpPr>
      <xdr:spPr>
        <a:xfrm>
          <a:off x="7810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93453</xdr:rowOff>
    </xdr:from>
    <xdr:ext cx="378565" cy="259045"/>
    <xdr:sp macro="" textlink="">
      <xdr:nvSpPr>
        <xdr:cNvPr id="314" name="テキスト ボックス 313">
          <a:extLst>
            <a:ext uri="{FF2B5EF4-FFF2-40B4-BE49-F238E27FC236}">
              <a16:creationId xmlns:a16="http://schemas.microsoft.com/office/drawing/2014/main" id="{0803F808-B692-484B-98E9-400E6F857DAA}"/>
            </a:ext>
          </a:extLst>
        </xdr:cNvPr>
        <xdr:cNvSpPr txBox="1"/>
      </xdr:nvSpPr>
      <xdr:spPr>
        <a:xfrm>
          <a:off x="7672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3121</xdr:rowOff>
    </xdr:from>
    <xdr:to>
      <xdr:col>36</xdr:col>
      <xdr:colOff>165100</xdr:colOff>
      <xdr:row>39</xdr:row>
      <xdr:rowOff>104721</xdr:rowOff>
    </xdr:to>
    <xdr:sp macro="" textlink="">
      <xdr:nvSpPr>
        <xdr:cNvPr id="315" name="楕円 314">
          <a:extLst>
            <a:ext uri="{FF2B5EF4-FFF2-40B4-BE49-F238E27FC236}">
              <a16:creationId xmlns:a16="http://schemas.microsoft.com/office/drawing/2014/main" id="{44278065-C906-4275-8FBB-1D933ADB6A43}"/>
            </a:ext>
          </a:extLst>
        </xdr:cNvPr>
        <xdr:cNvSpPr/>
      </xdr:nvSpPr>
      <xdr:spPr>
        <a:xfrm>
          <a:off x="6921500" y="66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95848</xdr:rowOff>
    </xdr:from>
    <xdr:ext cx="378565" cy="259045"/>
    <xdr:sp macro="" textlink="">
      <xdr:nvSpPr>
        <xdr:cNvPr id="316" name="テキスト ボックス 315">
          <a:extLst>
            <a:ext uri="{FF2B5EF4-FFF2-40B4-BE49-F238E27FC236}">
              <a16:creationId xmlns:a16="http://schemas.microsoft.com/office/drawing/2014/main" id="{968FAB27-77B8-425D-AEFC-DDE9F9133CDB}"/>
            </a:ext>
          </a:extLst>
        </xdr:cNvPr>
        <xdr:cNvSpPr txBox="1"/>
      </xdr:nvSpPr>
      <xdr:spPr>
        <a:xfrm>
          <a:off x="6783017" y="678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8AAE0F91-98F4-4DA2-805A-F6343DFDA5F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66E641E9-B296-49D8-8E70-8015BC19663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678C72B6-0249-436A-A12F-40386561904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B2D61C81-13EB-4573-BD6C-68D0F2197C8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B2AE9177-DAC0-4191-98E7-5E9E1C0A6AC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D65ACAFE-E1F9-4F96-BD16-5B8CCAA2995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E341110-82E3-49CB-9886-1870B715A3E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7075BF36-B488-41C2-A6C3-3F332C06138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CA152213-E33F-4EB5-A003-62C7E64D987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38749C81-AAB4-456A-8880-D0C2AEED09E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CFAEFD2F-FAA8-41F9-8566-7501E3109CBE}"/>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47BF3AF0-AB7A-4132-A1DE-DA430CE292D5}"/>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5F1FB76-8228-4583-BB36-58812F937901}"/>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4CFDA41F-7621-4DDF-B6B8-15BA79C5A12F}"/>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C395D67C-C8D8-4096-A00B-A6BEFFBD4A31}"/>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207119DE-91FE-4EBB-AED3-BB8E29905096}"/>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E1E090E8-114D-4524-9D85-D79105DEC9F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3FEE9401-94B2-4DA8-9CEF-2655EFB4557A}"/>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242AC564-52C0-4129-B301-4592C9A3206A}"/>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8092A5A-9885-448C-8216-115ECB40D5F8}"/>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BC8199C3-163B-4D6F-B679-30442A0BFE2B}"/>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76C60D61-07BE-4335-ABA3-4C5CF5BAA122}"/>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1DE86F4F-866D-440B-B1B2-1CAC9FB3A6D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415EE82C-0767-4A84-A099-473F5A727AA6}"/>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99EF3A5F-6317-4B30-93AB-CD1AE5A79C3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46C8A6D5-442F-4DAD-92F8-171A8DAB95A4}"/>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3BEA6D35-7D7B-4364-874D-EC963E3FE4D5}"/>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B9FDEFFF-2661-4A8B-9D71-77F9BB5CF78C}"/>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2C4004BC-B22A-4D6A-AC70-48BD1AE5FEEB}"/>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B16756CF-D7F9-4DB8-B4FD-B8B4B35C8E5D}"/>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170566</xdr:rowOff>
    </xdr:from>
    <xdr:to>
      <xdr:col>55</xdr:col>
      <xdr:colOff>0</xdr:colOff>
      <xdr:row>59</xdr:row>
      <xdr:rowOff>14825</xdr:rowOff>
    </xdr:to>
    <xdr:cxnSp macro="">
      <xdr:nvCxnSpPr>
        <xdr:cNvPr id="347" name="直線コネクタ 346">
          <a:extLst>
            <a:ext uri="{FF2B5EF4-FFF2-40B4-BE49-F238E27FC236}">
              <a16:creationId xmlns:a16="http://schemas.microsoft.com/office/drawing/2014/main" id="{DD9136F9-F331-4416-B579-F850C90F5769}"/>
            </a:ext>
          </a:extLst>
        </xdr:cNvPr>
        <xdr:cNvCxnSpPr/>
      </xdr:nvCxnSpPr>
      <xdr:spPr>
        <a:xfrm>
          <a:off x="9639300" y="10114666"/>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2054650F-030D-4E2E-A4F6-560F6D64977B}"/>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DCF0D5FA-2706-4DE8-87BC-CF56CAFE82E8}"/>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170566</xdr:rowOff>
    </xdr:from>
    <xdr:to>
      <xdr:col>50</xdr:col>
      <xdr:colOff>114300</xdr:colOff>
      <xdr:row>59</xdr:row>
      <xdr:rowOff>17687</xdr:rowOff>
    </xdr:to>
    <xdr:cxnSp macro="">
      <xdr:nvCxnSpPr>
        <xdr:cNvPr id="350" name="直線コネクタ 349">
          <a:extLst>
            <a:ext uri="{FF2B5EF4-FFF2-40B4-BE49-F238E27FC236}">
              <a16:creationId xmlns:a16="http://schemas.microsoft.com/office/drawing/2014/main" id="{BAFC698D-1CCE-4457-84C8-78AD2B4A136B}"/>
            </a:ext>
          </a:extLst>
        </xdr:cNvPr>
        <xdr:cNvCxnSpPr/>
      </xdr:nvCxnSpPr>
      <xdr:spPr>
        <a:xfrm flipV="1">
          <a:off x="8750300" y="10114666"/>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3789EA77-89BB-41DE-8C11-24689A85F2D1}"/>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74CFCC2A-8693-48C6-9009-F52CAA251574}"/>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3404</xdr:rowOff>
    </xdr:from>
    <xdr:to>
      <xdr:col>45</xdr:col>
      <xdr:colOff>177800</xdr:colOff>
      <xdr:row>59</xdr:row>
      <xdr:rowOff>17687</xdr:rowOff>
    </xdr:to>
    <xdr:cxnSp macro="">
      <xdr:nvCxnSpPr>
        <xdr:cNvPr id="353" name="直線コネクタ 352">
          <a:extLst>
            <a:ext uri="{FF2B5EF4-FFF2-40B4-BE49-F238E27FC236}">
              <a16:creationId xmlns:a16="http://schemas.microsoft.com/office/drawing/2014/main" id="{50038C2E-F6B8-49A6-A6E1-FA8251D9EFC6}"/>
            </a:ext>
          </a:extLst>
        </xdr:cNvPr>
        <xdr:cNvCxnSpPr/>
      </xdr:nvCxnSpPr>
      <xdr:spPr>
        <a:xfrm>
          <a:off x="7861300" y="10118954"/>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B296A7A8-9EBF-420E-9578-6B131606D83A}"/>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8E30FB05-6E23-4CCC-9DFB-116E14A9EB5F}"/>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151116</xdr:rowOff>
    </xdr:from>
    <xdr:to>
      <xdr:col>41</xdr:col>
      <xdr:colOff>50800</xdr:colOff>
      <xdr:row>59</xdr:row>
      <xdr:rowOff>3404</xdr:rowOff>
    </xdr:to>
    <xdr:cxnSp macro="">
      <xdr:nvCxnSpPr>
        <xdr:cNvPr id="356" name="直線コネクタ 355">
          <a:extLst>
            <a:ext uri="{FF2B5EF4-FFF2-40B4-BE49-F238E27FC236}">
              <a16:creationId xmlns:a16="http://schemas.microsoft.com/office/drawing/2014/main" id="{33848D87-B669-48A6-B218-FB7F70DF39F6}"/>
            </a:ext>
          </a:extLst>
        </xdr:cNvPr>
        <xdr:cNvCxnSpPr/>
      </xdr:nvCxnSpPr>
      <xdr:spPr>
        <a:xfrm>
          <a:off x="6972300" y="10095216"/>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3F7D84CB-7CF3-42C7-A96C-CF8A07652C91}"/>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D43B5103-8C79-4C7B-BC65-67C8ADC6DFE9}"/>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22244BAD-9BA0-4627-9A33-99064D005ED4}"/>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F704D207-BE4A-47BF-B8FD-A540B0B4CAC9}"/>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256E15D-6CD1-4C66-8D8C-B84943C592C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69C29379-C2C4-43EF-8FAE-9F84385C433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51D980A-B19D-47D6-96A5-B9EB690A1FA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55507166-2521-477D-9F82-76DC602F352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B79BB9D-5926-446E-94CE-AC27A1DDAB6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135475</xdr:rowOff>
    </xdr:from>
    <xdr:to>
      <xdr:col>55</xdr:col>
      <xdr:colOff>50800</xdr:colOff>
      <xdr:row>59</xdr:row>
      <xdr:rowOff>65625</xdr:rowOff>
    </xdr:to>
    <xdr:sp macro="" textlink="">
      <xdr:nvSpPr>
        <xdr:cNvPr id="366" name="楕円 365">
          <a:extLst>
            <a:ext uri="{FF2B5EF4-FFF2-40B4-BE49-F238E27FC236}">
              <a16:creationId xmlns:a16="http://schemas.microsoft.com/office/drawing/2014/main" id="{DF073D0C-948D-4DA0-A9FE-910D4ACE4C9D}"/>
            </a:ext>
          </a:extLst>
        </xdr:cNvPr>
        <xdr:cNvSpPr/>
      </xdr:nvSpPr>
      <xdr:spPr>
        <a:xfrm>
          <a:off x="10426700" y="10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50402</xdr:rowOff>
    </xdr:from>
    <xdr:ext cx="534377" cy="259045"/>
    <xdr:sp macro="" textlink="">
      <xdr:nvSpPr>
        <xdr:cNvPr id="367" name="農林水産業費該当値テキスト">
          <a:extLst>
            <a:ext uri="{FF2B5EF4-FFF2-40B4-BE49-F238E27FC236}">
              <a16:creationId xmlns:a16="http://schemas.microsoft.com/office/drawing/2014/main" id="{891C76D3-8AF1-4822-B7EA-B36819BDBCCB}"/>
            </a:ext>
          </a:extLst>
        </xdr:cNvPr>
        <xdr:cNvSpPr txBox="1"/>
      </xdr:nvSpPr>
      <xdr:spPr>
        <a:xfrm>
          <a:off x="10528300" y="9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119766</xdr:rowOff>
    </xdr:from>
    <xdr:to>
      <xdr:col>50</xdr:col>
      <xdr:colOff>165100</xdr:colOff>
      <xdr:row>59</xdr:row>
      <xdr:rowOff>49916</xdr:rowOff>
    </xdr:to>
    <xdr:sp macro="" textlink="">
      <xdr:nvSpPr>
        <xdr:cNvPr id="368" name="楕円 367">
          <a:extLst>
            <a:ext uri="{FF2B5EF4-FFF2-40B4-BE49-F238E27FC236}">
              <a16:creationId xmlns:a16="http://schemas.microsoft.com/office/drawing/2014/main" id="{A1D204A0-5277-441E-BC63-0A89096812BF}"/>
            </a:ext>
          </a:extLst>
        </xdr:cNvPr>
        <xdr:cNvSpPr/>
      </xdr:nvSpPr>
      <xdr:spPr>
        <a:xfrm>
          <a:off x="9588500" y="100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41043</xdr:rowOff>
    </xdr:from>
    <xdr:ext cx="534377" cy="259045"/>
    <xdr:sp macro="" textlink="">
      <xdr:nvSpPr>
        <xdr:cNvPr id="369" name="テキスト ボックス 368">
          <a:extLst>
            <a:ext uri="{FF2B5EF4-FFF2-40B4-BE49-F238E27FC236}">
              <a16:creationId xmlns:a16="http://schemas.microsoft.com/office/drawing/2014/main" id="{633B31CD-336B-4200-BBB9-5D23B8EFEE4B}"/>
            </a:ext>
          </a:extLst>
        </xdr:cNvPr>
        <xdr:cNvSpPr txBox="1"/>
      </xdr:nvSpPr>
      <xdr:spPr>
        <a:xfrm>
          <a:off x="9372111" y="101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138337</xdr:rowOff>
    </xdr:from>
    <xdr:to>
      <xdr:col>46</xdr:col>
      <xdr:colOff>38100</xdr:colOff>
      <xdr:row>59</xdr:row>
      <xdr:rowOff>68487</xdr:rowOff>
    </xdr:to>
    <xdr:sp macro="" textlink="">
      <xdr:nvSpPr>
        <xdr:cNvPr id="370" name="楕円 369">
          <a:extLst>
            <a:ext uri="{FF2B5EF4-FFF2-40B4-BE49-F238E27FC236}">
              <a16:creationId xmlns:a16="http://schemas.microsoft.com/office/drawing/2014/main" id="{32EAC8AC-0B02-42D3-A13C-3BAB243A2B22}"/>
            </a:ext>
          </a:extLst>
        </xdr:cNvPr>
        <xdr:cNvSpPr/>
      </xdr:nvSpPr>
      <xdr:spPr>
        <a:xfrm>
          <a:off x="8699500" y="100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59614</xdr:rowOff>
    </xdr:from>
    <xdr:ext cx="534377" cy="259045"/>
    <xdr:sp macro="" textlink="">
      <xdr:nvSpPr>
        <xdr:cNvPr id="371" name="テキスト ボックス 370">
          <a:extLst>
            <a:ext uri="{FF2B5EF4-FFF2-40B4-BE49-F238E27FC236}">
              <a16:creationId xmlns:a16="http://schemas.microsoft.com/office/drawing/2014/main" id="{A63B51C0-4ACF-46F1-AD28-155FA1797F37}"/>
            </a:ext>
          </a:extLst>
        </xdr:cNvPr>
        <xdr:cNvSpPr txBox="1"/>
      </xdr:nvSpPr>
      <xdr:spPr>
        <a:xfrm>
          <a:off x="8483111" y="101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124054</xdr:rowOff>
    </xdr:from>
    <xdr:to>
      <xdr:col>41</xdr:col>
      <xdr:colOff>101600</xdr:colOff>
      <xdr:row>59</xdr:row>
      <xdr:rowOff>54204</xdr:rowOff>
    </xdr:to>
    <xdr:sp macro="" textlink="">
      <xdr:nvSpPr>
        <xdr:cNvPr id="372" name="楕円 371">
          <a:extLst>
            <a:ext uri="{FF2B5EF4-FFF2-40B4-BE49-F238E27FC236}">
              <a16:creationId xmlns:a16="http://schemas.microsoft.com/office/drawing/2014/main" id="{9E3FF7EF-B1A6-4853-A120-BF8E40DD252C}"/>
            </a:ext>
          </a:extLst>
        </xdr:cNvPr>
        <xdr:cNvSpPr/>
      </xdr:nvSpPr>
      <xdr:spPr>
        <a:xfrm>
          <a:off x="7810500" y="10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45331</xdr:rowOff>
    </xdr:from>
    <xdr:ext cx="534377" cy="259045"/>
    <xdr:sp macro="" textlink="">
      <xdr:nvSpPr>
        <xdr:cNvPr id="373" name="テキスト ボックス 372">
          <a:extLst>
            <a:ext uri="{FF2B5EF4-FFF2-40B4-BE49-F238E27FC236}">
              <a16:creationId xmlns:a16="http://schemas.microsoft.com/office/drawing/2014/main" id="{99A9FFE3-8CE9-42E3-82F6-DCA3087AC415}"/>
            </a:ext>
          </a:extLst>
        </xdr:cNvPr>
        <xdr:cNvSpPr txBox="1"/>
      </xdr:nvSpPr>
      <xdr:spPr>
        <a:xfrm>
          <a:off x="7594111" y="10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100316</xdr:rowOff>
    </xdr:from>
    <xdr:to>
      <xdr:col>36</xdr:col>
      <xdr:colOff>165100</xdr:colOff>
      <xdr:row>59</xdr:row>
      <xdr:rowOff>30466</xdr:rowOff>
    </xdr:to>
    <xdr:sp macro="" textlink="">
      <xdr:nvSpPr>
        <xdr:cNvPr id="374" name="楕円 373">
          <a:extLst>
            <a:ext uri="{FF2B5EF4-FFF2-40B4-BE49-F238E27FC236}">
              <a16:creationId xmlns:a16="http://schemas.microsoft.com/office/drawing/2014/main" id="{AF73EC67-682D-4B90-AAD9-58DC996127EA}"/>
            </a:ext>
          </a:extLst>
        </xdr:cNvPr>
        <xdr:cNvSpPr/>
      </xdr:nvSpPr>
      <xdr:spPr>
        <a:xfrm>
          <a:off x="6921500" y="100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21593</xdr:rowOff>
    </xdr:from>
    <xdr:ext cx="599010" cy="259045"/>
    <xdr:sp macro="" textlink="">
      <xdr:nvSpPr>
        <xdr:cNvPr id="375" name="テキスト ボックス 374">
          <a:extLst>
            <a:ext uri="{FF2B5EF4-FFF2-40B4-BE49-F238E27FC236}">
              <a16:creationId xmlns:a16="http://schemas.microsoft.com/office/drawing/2014/main" id="{8390B1D7-6D6E-49C6-A5FF-76E581B8D660}"/>
            </a:ext>
          </a:extLst>
        </xdr:cNvPr>
        <xdr:cNvSpPr txBox="1"/>
      </xdr:nvSpPr>
      <xdr:spPr>
        <a:xfrm>
          <a:off x="6672795" y="1013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FA176818-C069-44C4-B311-2F448E90B90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CB47C038-D0D5-474E-BFD2-3D43083637B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D80D76D6-EDED-417D-A402-D4977BA07FE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6E805727-6CDD-4E7F-8B3C-254628A66D0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31087456-C048-4831-A98C-A8A02EFF8AF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C0C8F498-62C1-4555-AB71-2FB7821C0E3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4EF8D28F-E1A1-40EE-9263-0FAADBE311D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DFBD17F9-21A5-4462-9732-A35F09438FB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E19344C4-7766-4BA1-B66E-CC43DD0F945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190D81AA-95DD-4413-8CC3-92903330E3A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42607895-0D4A-4C98-9DD8-B47C735AF41D}"/>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F32FC637-A37D-4F43-BC28-5FC2E7E853F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E389EDDF-1B79-471D-B443-2B1ED57F1879}"/>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833E2EF3-45BA-4A4B-9C41-F6E4619FD59E}"/>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1153231-C259-4966-9871-69AD91B99F2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676EC28C-C175-4ECC-9092-11D4C3EB4911}"/>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D92F933C-D85F-44D6-97CC-D5D45E566AB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F27F1647-8022-4B17-8E17-E01DC3D541DD}"/>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5D7D1696-2886-407D-BD1A-5E62C1A6FDE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24C50782-BB58-434C-85CD-BA5191FD3EF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FA378316-16D9-47F9-92A2-6DA929E948C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9B476B06-8D8A-4964-B799-5E566FB9184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DE1801E9-6745-4599-A3C9-B6FB6CF18898}"/>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5F1A9821-65F8-4BAA-B0CF-5CFB349FBB8B}"/>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E58479F6-2EA7-4B2C-949A-236D3CD3FAD6}"/>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1119AB98-3E9C-4265-9E26-1C1DA5BA54D1}"/>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105418</xdr:rowOff>
    </xdr:from>
    <xdr:to>
      <xdr:col>55</xdr:col>
      <xdr:colOff>0</xdr:colOff>
      <xdr:row>78</xdr:row>
      <xdr:rowOff>106232</xdr:rowOff>
    </xdr:to>
    <xdr:cxnSp macro="">
      <xdr:nvCxnSpPr>
        <xdr:cNvPr id="402" name="直線コネクタ 401">
          <a:extLst>
            <a:ext uri="{FF2B5EF4-FFF2-40B4-BE49-F238E27FC236}">
              <a16:creationId xmlns:a16="http://schemas.microsoft.com/office/drawing/2014/main" id="{87419D94-109F-4B47-9833-41CD88827E1F}"/>
            </a:ext>
          </a:extLst>
        </xdr:cNvPr>
        <xdr:cNvCxnSpPr/>
      </xdr:nvCxnSpPr>
      <xdr:spPr>
        <a:xfrm>
          <a:off x="9639300" y="13478518"/>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E022E18E-E468-4B31-A688-7B4B865B41C2}"/>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74FDE683-C1D2-4744-B2E0-C7E9F44F672C}"/>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82269</xdr:rowOff>
    </xdr:from>
    <xdr:to>
      <xdr:col>50</xdr:col>
      <xdr:colOff>114300</xdr:colOff>
      <xdr:row>78</xdr:row>
      <xdr:rowOff>105418</xdr:rowOff>
    </xdr:to>
    <xdr:cxnSp macro="">
      <xdr:nvCxnSpPr>
        <xdr:cNvPr id="405" name="直線コネクタ 404">
          <a:extLst>
            <a:ext uri="{FF2B5EF4-FFF2-40B4-BE49-F238E27FC236}">
              <a16:creationId xmlns:a16="http://schemas.microsoft.com/office/drawing/2014/main" id="{8224D9FB-0759-4514-A040-78179B8B3F8F}"/>
            </a:ext>
          </a:extLst>
        </xdr:cNvPr>
        <xdr:cNvCxnSpPr/>
      </xdr:nvCxnSpPr>
      <xdr:spPr>
        <a:xfrm>
          <a:off x="8750300" y="13455369"/>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F6DFC731-0A8E-4F26-8DCE-7487B34652FF}"/>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2782207B-7067-4DE3-9DE8-06B70B9E2CC5}"/>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82269</xdr:rowOff>
    </xdr:from>
    <xdr:to>
      <xdr:col>45</xdr:col>
      <xdr:colOff>177800</xdr:colOff>
      <xdr:row>78</xdr:row>
      <xdr:rowOff>105541</xdr:rowOff>
    </xdr:to>
    <xdr:cxnSp macro="">
      <xdr:nvCxnSpPr>
        <xdr:cNvPr id="408" name="直線コネクタ 407">
          <a:extLst>
            <a:ext uri="{FF2B5EF4-FFF2-40B4-BE49-F238E27FC236}">
              <a16:creationId xmlns:a16="http://schemas.microsoft.com/office/drawing/2014/main" id="{25C6907A-ACA9-4456-8D4B-F2ECE2418A4B}"/>
            </a:ext>
          </a:extLst>
        </xdr:cNvPr>
        <xdr:cNvCxnSpPr/>
      </xdr:nvCxnSpPr>
      <xdr:spPr>
        <a:xfrm flipV="1">
          <a:off x="7861300" y="13455369"/>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4FDF2DB-A25E-4BC9-AB52-E13DDC9E27B7}"/>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EEE7F5CC-13C0-4056-9157-A0A0BFFB036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90329</xdr:rowOff>
    </xdr:from>
    <xdr:to>
      <xdr:col>41</xdr:col>
      <xdr:colOff>50800</xdr:colOff>
      <xdr:row>78</xdr:row>
      <xdr:rowOff>105541</xdr:rowOff>
    </xdr:to>
    <xdr:cxnSp macro="">
      <xdr:nvCxnSpPr>
        <xdr:cNvPr id="411" name="直線コネクタ 410">
          <a:extLst>
            <a:ext uri="{FF2B5EF4-FFF2-40B4-BE49-F238E27FC236}">
              <a16:creationId xmlns:a16="http://schemas.microsoft.com/office/drawing/2014/main" id="{B63E2AE4-DDE2-459A-851E-3C0715E7664B}"/>
            </a:ext>
          </a:extLst>
        </xdr:cNvPr>
        <xdr:cNvCxnSpPr/>
      </xdr:nvCxnSpPr>
      <xdr:spPr>
        <a:xfrm>
          <a:off x="6972300" y="13463429"/>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AC2EB55C-EE76-4E1D-B3E0-A47BC3B0E4AB}"/>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7EFE6E2B-26C7-40C6-AC03-186CA1452A21}"/>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D49E469E-1053-40FE-B3CB-65CF5D7F465D}"/>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A79AFD27-9F08-4B84-BC1E-32D46795C79E}"/>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46C33050-EEB6-4EB8-922C-17CF749DF9F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5FF6F85C-976A-471A-B6DF-2CA1DB0CEB6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38FE0DE1-AF07-4846-8538-7F00EA52755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2486F17-70B3-435B-AC32-C49C1139E74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BEF1794-299D-4448-87A3-E3E5A09BDC7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55432</xdr:rowOff>
    </xdr:from>
    <xdr:to>
      <xdr:col>55</xdr:col>
      <xdr:colOff>50800</xdr:colOff>
      <xdr:row>78</xdr:row>
      <xdr:rowOff>157032</xdr:rowOff>
    </xdr:to>
    <xdr:sp macro="" textlink="">
      <xdr:nvSpPr>
        <xdr:cNvPr id="421" name="楕円 420">
          <a:extLst>
            <a:ext uri="{FF2B5EF4-FFF2-40B4-BE49-F238E27FC236}">
              <a16:creationId xmlns:a16="http://schemas.microsoft.com/office/drawing/2014/main" id="{9138E00D-A01A-40FB-B6A5-C4B254DF7BCE}"/>
            </a:ext>
          </a:extLst>
        </xdr:cNvPr>
        <xdr:cNvSpPr/>
      </xdr:nvSpPr>
      <xdr:spPr>
        <a:xfrm>
          <a:off x="104267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141809</xdr:rowOff>
    </xdr:from>
    <xdr:ext cx="534377" cy="259045"/>
    <xdr:sp macro="" textlink="">
      <xdr:nvSpPr>
        <xdr:cNvPr id="422" name="商工費該当値テキスト">
          <a:extLst>
            <a:ext uri="{FF2B5EF4-FFF2-40B4-BE49-F238E27FC236}">
              <a16:creationId xmlns:a16="http://schemas.microsoft.com/office/drawing/2014/main" id="{EF534BFD-4D7D-4908-9AFD-8D7C47373FDB}"/>
            </a:ext>
          </a:extLst>
        </xdr:cNvPr>
        <xdr:cNvSpPr txBox="1"/>
      </xdr:nvSpPr>
      <xdr:spPr>
        <a:xfrm>
          <a:off x="10528300" y="133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54618</xdr:rowOff>
    </xdr:from>
    <xdr:to>
      <xdr:col>50</xdr:col>
      <xdr:colOff>165100</xdr:colOff>
      <xdr:row>78</xdr:row>
      <xdr:rowOff>156218</xdr:rowOff>
    </xdr:to>
    <xdr:sp macro="" textlink="">
      <xdr:nvSpPr>
        <xdr:cNvPr id="423" name="楕円 422">
          <a:extLst>
            <a:ext uri="{FF2B5EF4-FFF2-40B4-BE49-F238E27FC236}">
              <a16:creationId xmlns:a16="http://schemas.microsoft.com/office/drawing/2014/main" id="{239243AC-1CF3-4A26-8090-F1B54511180C}"/>
            </a:ext>
          </a:extLst>
        </xdr:cNvPr>
        <xdr:cNvSpPr/>
      </xdr:nvSpPr>
      <xdr:spPr>
        <a:xfrm>
          <a:off x="9588500" y="134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147345</xdr:rowOff>
    </xdr:from>
    <xdr:ext cx="534377" cy="259045"/>
    <xdr:sp macro="" textlink="">
      <xdr:nvSpPr>
        <xdr:cNvPr id="424" name="テキスト ボックス 423">
          <a:extLst>
            <a:ext uri="{FF2B5EF4-FFF2-40B4-BE49-F238E27FC236}">
              <a16:creationId xmlns:a16="http://schemas.microsoft.com/office/drawing/2014/main" id="{6520BD6F-506D-4F62-9DE3-4AF6DC57B0BB}"/>
            </a:ext>
          </a:extLst>
        </xdr:cNvPr>
        <xdr:cNvSpPr txBox="1"/>
      </xdr:nvSpPr>
      <xdr:spPr>
        <a:xfrm>
          <a:off x="9372111" y="135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31469</xdr:rowOff>
    </xdr:from>
    <xdr:to>
      <xdr:col>46</xdr:col>
      <xdr:colOff>38100</xdr:colOff>
      <xdr:row>78</xdr:row>
      <xdr:rowOff>133069</xdr:rowOff>
    </xdr:to>
    <xdr:sp macro="" textlink="">
      <xdr:nvSpPr>
        <xdr:cNvPr id="425" name="楕円 424">
          <a:extLst>
            <a:ext uri="{FF2B5EF4-FFF2-40B4-BE49-F238E27FC236}">
              <a16:creationId xmlns:a16="http://schemas.microsoft.com/office/drawing/2014/main" id="{4187832B-BE43-4A2B-BCDB-F058A065CA14}"/>
            </a:ext>
          </a:extLst>
        </xdr:cNvPr>
        <xdr:cNvSpPr/>
      </xdr:nvSpPr>
      <xdr:spPr>
        <a:xfrm>
          <a:off x="8699500" y="134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124196</xdr:rowOff>
    </xdr:from>
    <xdr:ext cx="534377" cy="259045"/>
    <xdr:sp macro="" textlink="">
      <xdr:nvSpPr>
        <xdr:cNvPr id="426" name="テキスト ボックス 425">
          <a:extLst>
            <a:ext uri="{FF2B5EF4-FFF2-40B4-BE49-F238E27FC236}">
              <a16:creationId xmlns:a16="http://schemas.microsoft.com/office/drawing/2014/main" id="{173ADFA9-9067-4924-99C9-04EDB3EBEAA0}"/>
            </a:ext>
          </a:extLst>
        </xdr:cNvPr>
        <xdr:cNvSpPr txBox="1"/>
      </xdr:nvSpPr>
      <xdr:spPr>
        <a:xfrm>
          <a:off x="8483111" y="134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54741</xdr:rowOff>
    </xdr:from>
    <xdr:to>
      <xdr:col>41</xdr:col>
      <xdr:colOff>101600</xdr:colOff>
      <xdr:row>78</xdr:row>
      <xdr:rowOff>156341</xdr:rowOff>
    </xdr:to>
    <xdr:sp macro="" textlink="">
      <xdr:nvSpPr>
        <xdr:cNvPr id="427" name="楕円 426">
          <a:extLst>
            <a:ext uri="{FF2B5EF4-FFF2-40B4-BE49-F238E27FC236}">
              <a16:creationId xmlns:a16="http://schemas.microsoft.com/office/drawing/2014/main" id="{322C92DB-4BFC-422A-A7AE-6B656E5D0541}"/>
            </a:ext>
          </a:extLst>
        </xdr:cNvPr>
        <xdr:cNvSpPr/>
      </xdr:nvSpPr>
      <xdr:spPr>
        <a:xfrm>
          <a:off x="7810500" y="134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147468</xdr:rowOff>
    </xdr:from>
    <xdr:ext cx="534377" cy="259045"/>
    <xdr:sp macro="" textlink="">
      <xdr:nvSpPr>
        <xdr:cNvPr id="428" name="テキスト ボックス 427">
          <a:extLst>
            <a:ext uri="{FF2B5EF4-FFF2-40B4-BE49-F238E27FC236}">
              <a16:creationId xmlns:a16="http://schemas.microsoft.com/office/drawing/2014/main" id="{BA958AB7-D8F5-4288-A1F6-3C26535FC620}"/>
            </a:ext>
          </a:extLst>
        </xdr:cNvPr>
        <xdr:cNvSpPr txBox="1"/>
      </xdr:nvSpPr>
      <xdr:spPr>
        <a:xfrm>
          <a:off x="7594111" y="135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39529</xdr:rowOff>
    </xdr:from>
    <xdr:to>
      <xdr:col>36</xdr:col>
      <xdr:colOff>165100</xdr:colOff>
      <xdr:row>78</xdr:row>
      <xdr:rowOff>141129</xdr:rowOff>
    </xdr:to>
    <xdr:sp macro="" textlink="">
      <xdr:nvSpPr>
        <xdr:cNvPr id="429" name="楕円 428">
          <a:extLst>
            <a:ext uri="{FF2B5EF4-FFF2-40B4-BE49-F238E27FC236}">
              <a16:creationId xmlns:a16="http://schemas.microsoft.com/office/drawing/2014/main" id="{7F0DAB59-4652-4778-8A3C-73A86E27B071}"/>
            </a:ext>
          </a:extLst>
        </xdr:cNvPr>
        <xdr:cNvSpPr/>
      </xdr:nvSpPr>
      <xdr:spPr>
        <a:xfrm>
          <a:off x="6921500" y="13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132256</xdr:rowOff>
    </xdr:from>
    <xdr:ext cx="534377" cy="259045"/>
    <xdr:sp macro="" textlink="">
      <xdr:nvSpPr>
        <xdr:cNvPr id="430" name="テキスト ボックス 429">
          <a:extLst>
            <a:ext uri="{FF2B5EF4-FFF2-40B4-BE49-F238E27FC236}">
              <a16:creationId xmlns:a16="http://schemas.microsoft.com/office/drawing/2014/main" id="{A8A3D0C2-5EEB-4A4C-B6B9-E2BEF2514AF6}"/>
            </a:ext>
          </a:extLst>
        </xdr:cNvPr>
        <xdr:cNvSpPr txBox="1"/>
      </xdr:nvSpPr>
      <xdr:spPr>
        <a:xfrm>
          <a:off x="6705111" y="13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38816780-1779-4B77-A023-F86B81EB79A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6B4158A1-A27D-4EE2-884F-471D1B85420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70BCA80C-96D0-4BDC-AE7C-CB7A70DBE43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5FEF5A63-5986-46FA-A3F2-70202003389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5D5E419E-2B0A-45BC-8AB4-D7235278815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7C29A44D-1C37-45E3-B612-8710F3C2753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A34707D1-F60C-4F42-BE91-D686CB74B27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7897A8A3-B68D-4DE2-A156-FE5E0BD77AA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52163889-C6F8-48DA-A854-662BCA64512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A71AB10E-7F7F-4326-B16E-A08F5072058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3978E251-949A-4E29-AC1A-9084FB30BA67}"/>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36463911-49FF-407A-87D7-ECFA69EE7425}"/>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8A17B2A9-49B9-4887-9991-999DE0C302D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3E9E424E-8700-4414-8990-FAF9DAF9D64D}"/>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12AD9920-33A0-4BE0-89D3-182400565644}"/>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6EA451F7-AB24-4D60-AD5C-CC11B2758DA1}"/>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9BC7800E-5801-4A59-84C5-50265EED593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217D6B60-1C31-45AB-A24B-ED5CDBE5D02B}"/>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1D59262E-3F14-48F3-8DA5-1430229597E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BFDF19EC-7114-4FBE-8F36-EFBBAEFC75EE}"/>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F7AD65A2-8BA0-4C8E-9040-71F75CB3C63A}"/>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B1C92336-1522-4AC1-8CD9-E6854FF72164}"/>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2C963BDC-7A68-4B00-968D-B8063DCBFBBB}"/>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1D67E68F-B4ED-46B6-9E35-39FF0F718FED}"/>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154194</xdr:rowOff>
    </xdr:from>
    <xdr:to>
      <xdr:col>55</xdr:col>
      <xdr:colOff>0</xdr:colOff>
      <xdr:row>97</xdr:row>
      <xdr:rowOff>155682</xdr:rowOff>
    </xdr:to>
    <xdr:cxnSp macro="">
      <xdr:nvCxnSpPr>
        <xdr:cNvPr id="455" name="直線コネクタ 454">
          <a:extLst>
            <a:ext uri="{FF2B5EF4-FFF2-40B4-BE49-F238E27FC236}">
              <a16:creationId xmlns:a16="http://schemas.microsoft.com/office/drawing/2014/main" id="{0AA436AD-D126-417D-88E3-A915492D2023}"/>
            </a:ext>
          </a:extLst>
        </xdr:cNvPr>
        <xdr:cNvCxnSpPr/>
      </xdr:nvCxnSpPr>
      <xdr:spPr>
        <a:xfrm flipV="1">
          <a:off x="9639300" y="16784844"/>
          <a:ext cx="8382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BBCD2B01-5402-4C2E-BDA7-AF4CCB96E416}"/>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9FE10618-D161-4F12-A52D-04E8C9FCDE5F}"/>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136527</xdr:rowOff>
    </xdr:from>
    <xdr:to>
      <xdr:col>50</xdr:col>
      <xdr:colOff>114300</xdr:colOff>
      <xdr:row>97</xdr:row>
      <xdr:rowOff>155682</xdr:rowOff>
    </xdr:to>
    <xdr:cxnSp macro="">
      <xdr:nvCxnSpPr>
        <xdr:cNvPr id="458" name="直線コネクタ 457">
          <a:extLst>
            <a:ext uri="{FF2B5EF4-FFF2-40B4-BE49-F238E27FC236}">
              <a16:creationId xmlns:a16="http://schemas.microsoft.com/office/drawing/2014/main" id="{EECD31B7-2894-46BD-9CCD-4904EA75ADF4}"/>
            </a:ext>
          </a:extLst>
        </xdr:cNvPr>
        <xdr:cNvCxnSpPr/>
      </xdr:nvCxnSpPr>
      <xdr:spPr>
        <a:xfrm>
          <a:off x="8750300" y="16767177"/>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D20AF8A9-3A4E-436F-A4ED-DD459F8240A6}"/>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32EC3645-43AD-48F4-A332-093DD3823023}"/>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136527</xdr:rowOff>
    </xdr:from>
    <xdr:to>
      <xdr:col>45</xdr:col>
      <xdr:colOff>177800</xdr:colOff>
      <xdr:row>97</xdr:row>
      <xdr:rowOff>148783</xdr:rowOff>
    </xdr:to>
    <xdr:cxnSp macro="">
      <xdr:nvCxnSpPr>
        <xdr:cNvPr id="461" name="直線コネクタ 460">
          <a:extLst>
            <a:ext uri="{FF2B5EF4-FFF2-40B4-BE49-F238E27FC236}">
              <a16:creationId xmlns:a16="http://schemas.microsoft.com/office/drawing/2014/main" id="{7E74073C-F6D3-4535-A204-D83CADE95566}"/>
            </a:ext>
          </a:extLst>
        </xdr:cNvPr>
        <xdr:cNvCxnSpPr/>
      </xdr:nvCxnSpPr>
      <xdr:spPr>
        <a:xfrm flipV="1">
          <a:off x="7861300" y="16767177"/>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1A13C223-75D4-4963-9980-E6202CD91A17}"/>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CCFAA3EA-5B97-4117-8809-93498422D6E5}"/>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148783</xdr:rowOff>
    </xdr:from>
    <xdr:to>
      <xdr:col>41</xdr:col>
      <xdr:colOff>50800</xdr:colOff>
      <xdr:row>97</xdr:row>
      <xdr:rowOff>158699</xdr:rowOff>
    </xdr:to>
    <xdr:cxnSp macro="">
      <xdr:nvCxnSpPr>
        <xdr:cNvPr id="464" name="直線コネクタ 463">
          <a:extLst>
            <a:ext uri="{FF2B5EF4-FFF2-40B4-BE49-F238E27FC236}">
              <a16:creationId xmlns:a16="http://schemas.microsoft.com/office/drawing/2014/main" id="{40C51B86-8EFA-477F-947C-D2B96A350118}"/>
            </a:ext>
          </a:extLst>
        </xdr:cNvPr>
        <xdr:cNvCxnSpPr/>
      </xdr:nvCxnSpPr>
      <xdr:spPr>
        <a:xfrm flipV="1">
          <a:off x="6972300" y="16779433"/>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1674D9EA-9B75-400E-91E6-C8386EA57F7E}"/>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BC8D0B5E-E903-4BC0-B820-4C5832641726}"/>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C3A218A1-67B0-4B3C-B3D3-0A526B0BBA18}"/>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FADCBB91-6274-4D95-8B10-913020BA4645}"/>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AB65D766-623E-47CA-BAA2-E60BB127C63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9DF2B037-B6B0-4A3C-85DE-5AE0929518E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337204F4-EF82-4D08-8CE2-DE685512111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FE17AD8E-2181-4AEA-9038-F84BFA2FEA0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BC9F4A3-3068-42CA-9C21-20B6B4C5FEF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103394</xdr:rowOff>
    </xdr:from>
    <xdr:to>
      <xdr:col>55</xdr:col>
      <xdr:colOff>50800</xdr:colOff>
      <xdr:row>98</xdr:row>
      <xdr:rowOff>33544</xdr:rowOff>
    </xdr:to>
    <xdr:sp macro="" textlink="">
      <xdr:nvSpPr>
        <xdr:cNvPr id="474" name="楕円 473">
          <a:extLst>
            <a:ext uri="{FF2B5EF4-FFF2-40B4-BE49-F238E27FC236}">
              <a16:creationId xmlns:a16="http://schemas.microsoft.com/office/drawing/2014/main" id="{CC9A5098-101F-4024-9F78-122841A54227}"/>
            </a:ext>
          </a:extLst>
        </xdr:cNvPr>
        <xdr:cNvSpPr/>
      </xdr:nvSpPr>
      <xdr:spPr>
        <a:xfrm>
          <a:off x="104267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34377" cy="259045"/>
    <xdr:sp macro="" textlink="">
      <xdr:nvSpPr>
        <xdr:cNvPr id="475" name="土木費該当値テキスト">
          <a:extLst>
            <a:ext uri="{FF2B5EF4-FFF2-40B4-BE49-F238E27FC236}">
              <a16:creationId xmlns:a16="http://schemas.microsoft.com/office/drawing/2014/main" id="{B421AF2C-6943-4E87-A712-F9EEB3D14FCC}"/>
            </a:ext>
          </a:extLst>
        </xdr:cNvPr>
        <xdr:cNvSpPr txBox="1"/>
      </xdr:nvSpPr>
      <xdr:spPr>
        <a:xfrm>
          <a:off x="10528300" y="166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104882</xdr:rowOff>
    </xdr:from>
    <xdr:to>
      <xdr:col>50</xdr:col>
      <xdr:colOff>165100</xdr:colOff>
      <xdr:row>98</xdr:row>
      <xdr:rowOff>35032</xdr:rowOff>
    </xdr:to>
    <xdr:sp macro="" textlink="">
      <xdr:nvSpPr>
        <xdr:cNvPr id="476" name="楕円 475">
          <a:extLst>
            <a:ext uri="{FF2B5EF4-FFF2-40B4-BE49-F238E27FC236}">
              <a16:creationId xmlns:a16="http://schemas.microsoft.com/office/drawing/2014/main" id="{D3A53416-B293-4C9C-A567-E43234F98BEC}"/>
            </a:ext>
          </a:extLst>
        </xdr:cNvPr>
        <xdr:cNvSpPr/>
      </xdr:nvSpPr>
      <xdr:spPr>
        <a:xfrm>
          <a:off x="9588500" y="1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26159</xdr:rowOff>
    </xdr:from>
    <xdr:ext cx="534377" cy="259045"/>
    <xdr:sp macro="" textlink="">
      <xdr:nvSpPr>
        <xdr:cNvPr id="477" name="テキスト ボックス 476">
          <a:extLst>
            <a:ext uri="{FF2B5EF4-FFF2-40B4-BE49-F238E27FC236}">
              <a16:creationId xmlns:a16="http://schemas.microsoft.com/office/drawing/2014/main" id="{1D74F81B-1D6E-4D22-BB74-386788AE05B6}"/>
            </a:ext>
          </a:extLst>
        </xdr:cNvPr>
        <xdr:cNvSpPr txBox="1"/>
      </xdr:nvSpPr>
      <xdr:spPr>
        <a:xfrm>
          <a:off x="9372111" y="168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85727</xdr:rowOff>
    </xdr:from>
    <xdr:to>
      <xdr:col>46</xdr:col>
      <xdr:colOff>38100</xdr:colOff>
      <xdr:row>98</xdr:row>
      <xdr:rowOff>15877</xdr:rowOff>
    </xdr:to>
    <xdr:sp macro="" textlink="">
      <xdr:nvSpPr>
        <xdr:cNvPr id="478" name="楕円 477">
          <a:extLst>
            <a:ext uri="{FF2B5EF4-FFF2-40B4-BE49-F238E27FC236}">
              <a16:creationId xmlns:a16="http://schemas.microsoft.com/office/drawing/2014/main" id="{C944F004-F14E-4AEC-A1B4-D66B29BFE937}"/>
            </a:ext>
          </a:extLst>
        </xdr:cNvPr>
        <xdr:cNvSpPr/>
      </xdr:nvSpPr>
      <xdr:spPr>
        <a:xfrm>
          <a:off x="8699500" y="167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7004</xdr:rowOff>
    </xdr:from>
    <xdr:ext cx="599010" cy="259045"/>
    <xdr:sp macro="" textlink="">
      <xdr:nvSpPr>
        <xdr:cNvPr id="479" name="テキスト ボックス 478">
          <a:extLst>
            <a:ext uri="{FF2B5EF4-FFF2-40B4-BE49-F238E27FC236}">
              <a16:creationId xmlns:a16="http://schemas.microsoft.com/office/drawing/2014/main" id="{FAB365CB-59DD-4FED-A077-6903B8571723}"/>
            </a:ext>
          </a:extLst>
        </xdr:cNvPr>
        <xdr:cNvSpPr txBox="1"/>
      </xdr:nvSpPr>
      <xdr:spPr>
        <a:xfrm>
          <a:off x="8450795" y="1680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97983</xdr:rowOff>
    </xdr:from>
    <xdr:to>
      <xdr:col>41</xdr:col>
      <xdr:colOff>101600</xdr:colOff>
      <xdr:row>98</xdr:row>
      <xdr:rowOff>28133</xdr:rowOff>
    </xdr:to>
    <xdr:sp macro="" textlink="">
      <xdr:nvSpPr>
        <xdr:cNvPr id="480" name="楕円 479">
          <a:extLst>
            <a:ext uri="{FF2B5EF4-FFF2-40B4-BE49-F238E27FC236}">
              <a16:creationId xmlns:a16="http://schemas.microsoft.com/office/drawing/2014/main" id="{37DEB8BC-7F12-42A7-8084-4442949B445E}"/>
            </a:ext>
          </a:extLst>
        </xdr:cNvPr>
        <xdr:cNvSpPr/>
      </xdr:nvSpPr>
      <xdr:spPr>
        <a:xfrm>
          <a:off x="7810500" y="167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19260</xdr:rowOff>
    </xdr:from>
    <xdr:ext cx="534377" cy="259045"/>
    <xdr:sp macro="" textlink="">
      <xdr:nvSpPr>
        <xdr:cNvPr id="481" name="テキスト ボックス 480">
          <a:extLst>
            <a:ext uri="{FF2B5EF4-FFF2-40B4-BE49-F238E27FC236}">
              <a16:creationId xmlns:a16="http://schemas.microsoft.com/office/drawing/2014/main" id="{5BC1C98B-926E-45BA-A1FC-C00D108BFA4F}"/>
            </a:ext>
          </a:extLst>
        </xdr:cNvPr>
        <xdr:cNvSpPr txBox="1"/>
      </xdr:nvSpPr>
      <xdr:spPr>
        <a:xfrm>
          <a:off x="7594111" y="168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107899</xdr:rowOff>
    </xdr:from>
    <xdr:to>
      <xdr:col>36</xdr:col>
      <xdr:colOff>165100</xdr:colOff>
      <xdr:row>98</xdr:row>
      <xdr:rowOff>38049</xdr:rowOff>
    </xdr:to>
    <xdr:sp macro="" textlink="">
      <xdr:nvSpPr>
        <xdr:cNvPr id="482" name="楕円 481">
          <a:extLst>
            <a:ext uri="{FF2B5EF4-FFF2-40B4-BE49-F238E27FC236}">
              <a16:creationId xmlns:a16="http://schemas.microsoft.com/office/drawing/2014/main" id="{500B8744-953C-473A-9C82-FEE7E629C8BF}"/>
            </a:ext>
          </a:extLst>
        </xdr:cNvPr>
        <xdr:cNvSpPr/>
      </xdr:nvSpPr>
      <xdr:spPr>
        <a:xfrm>
          <a:off x="6921500" y="167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29176</xdr:rowOff>
    </xdr:from>
    <xdr:ext cx="534377" cy="259045"/>
    <xdr:sp macro="" textlink="">
      <xdr:nvSpPr>
        <xdr:cNvPr id="483" name="テキスト ボックス 482">
          <a:extLst>
            <a:ext uri="{FF2B5EF4-FFF2-40B4-BE49-F238E27FC236}">
              <a16:creationId xmlns:a16="http://schemas.microsoft.com/office/drawing/2014/main" id="{931AB9A1-2009-4805-A5C0-094882835B11}"/>
            </a:ext>
          </a:extLst>
        </xdr:cNvPr>
        <xdr:cNvSpPr txBox="1"/>
      </xdr:nvSpPr>
      <xdr:spPr>
        <a:xfrm>
          <a:off x="6705111" y="168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2D2FDAF6-8BCF-4C95-ADED-F9D6998532C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714EAC92-8D70-43E5-A104-4190623190C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CE69FDE-B53C-4A5B-B88F-9CEF130CEDC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71373D21-1188-4500-9460-B384B7523B2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2AF7CB82-E114-4043-95F3-F8DB556BFAE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964FF1F1-18F8-4451-9B54-02ABCA4D7C6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F7F3BF30-751F-48BB-8F47-FDAC22C773A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5612C927-3B5A-4D39-A40C-04E69DECD5C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32290231-3244-4C8C-8C89-FA382618091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D5ABD2AB-CA03-4450-98F0-3F052D0A1FA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E7587E25-E1F6-4E5C-B05A-CDEE4D40C5D1}"/>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218F02FA-6DF2-4091-9B1B-31F526302469}"/>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1B582B1F-A8DB-40DB-9DBD-8D4D9C66BA5B}"/>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ACCC8F81-680C-4405-8E4D-9C2CC86D6746}"/>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5B0801E3-89D2-4043-B812-F8E0CFBE00F6}"/>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E4A61A2F-6C66-4C89-A966-AB9CD81380B1}"/>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13482333-B8C8-4C1A-B0FF-F09BFAAA659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B2C7C9E7-3B34-4981-B8DD-41D6FBE7EFC8}"/>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B1F0D9C-B8C3-4E96-BC0B-DD34E109311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C5CDC690-FB28-4D74-A87A-E5F82CE0FE7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6328B60D-7F7F-4454-BF06-4D2205FD8511}"/>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FF710617-B571-4F8C-A004-6FBDAFFD2684}"/>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4A198A37-FB6E-4508-B9F7-A8338D3EF9B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A3FC3C2E-CC49-4CC1-9C48-F6AF119B0E8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6388916E-DAA9-4E4E-A761-C24A117CED3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A2194F86-678E-43D6-A0E8-806044CD463E}"/>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347B1FC4-0045-48D9-A2CD-0CB021B223B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19243E53-F689-498B-A4A1-09D6652CEACB}"/>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43351982-6A25-44F1-AE69-D67BDBC74912}"/>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BFFC9C53-DF1B-42D7-BDF8-8735A9102F39}"/>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137375</xdr:rowOff>
    </xdr:from>
    <xdr:to>
      <xdr:col>85</xdr:col>
      <xdr:colOff>127000</xdr:colOff>
      <xdr:row>38</xdr:row>
      <xdr:rowOff>157426</xdr:rowOff>
    </xdr:to>
    <xdr:cxnSp macro="">
      <xdr:nvCxnSpPr>
        <xdr:cNvPr id="514" name="直線コネクタ 513">
          <a:extLst>
            <a:ext uri="{FF2B5EF4-FFF2-40B4-BE49-F238E27FC236}">
              <a16:creationId xmlns:a16="http://schemas.microsoft.com/office/drawing/2014/main" id="{E94A9D19-490C-45A2-9922-F426DF00BF7C}"/>
            </a:ext>
          </a:extLst>
        </xdr:cNvPr>
        <xdr:cNvCxnSpPr/>
      </xdr:nvCxnSpPr>
      <xdr:spPr>
        <a:xfrm flipV="1">
          <a:off x="15481300" y="6652475"/>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93B54679-8404-4DEE-AAF5-AF625F69128C}"/>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4B418041-88CC-492D-AB86-E7B78EAB8036}"/>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157426</xdr:rowOff>
    </xdr:from>
    <xdr:to>
      <xdr:col>81</xdr:col>
      <xdr:colOff>50800</xdr:colOff>
      <xdr:row>38</xdr:row>
      <xdr:rowOff>159474</xdr:rowOff>
    </xdr:to>
    <xdr:cxnSp macro="">
      <xdr:nvCxnSpPr>
        <xdr:cNvPr id="517" name="直線コネクタ 516">
          <a:extLst>
            <a:ext uri="{FF2B5EF4-FFF2-40B4-BE49-F238E27FC236}">
              <a16:creationId xmlns:a16="http://schemas.microsoft.com/office/drawing/2014/main" id="{F908F676-1CA1-4F96-8264-2E3F214B189C}"/>
            </a:ext>
          </a:extLst>
        </xdr:cNvPr>
        <xdr:cNvCxnSpPr/>
      </xdr:nvCxnSpPr>
      <xdr:spPr>
        <a:xfrm flipV="1">
          <a:off x="14592300" y="6672526"/>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5FBF23CA-A1D5-4F4E-8EB1-3442191E2D95}"/>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1CDDECFF-87C2-4733-8F5F-25EA0DD0C222}"/>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129994</xdr:rowOff>
    </xdr:from>
    <xdr:to>
      <xdr:col>76</xdr:col>
      <xdr:colOff>114300</xdr:colOff>
      <xdr:row>38</xdr:row>
      <xdr:rowOff>159474</xdr:rowOff>
    </xdr:to>
    <xdr:cxnSp macro="">
      <xdr:nvCxnSpPr>
        <xdr:cNvPr id="520" name="直線コネクタ 519">
          <a:extLst>
            <a:ext uri="{FF2B5EF4-FFF2-40B4-BE49-F238E27FC236}">
              <a16:creationId xmlns:a16="http://schemas.microsoft.com/office/drawing/2014/main" id="{22A161B7-D151-4B64-9DD0-80145F353DFE}"/>
            </a:ext>
          </a:extLst>
        </xdr:cNvPr>
        <xdr:cNvCxnSpPr/>
      </xdr:nvCxnSpPr>
      <xdr:spPr>
        <a:xfrm>
          <a:off x="13703300" y="6645094"/>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B1D8B09-5FC7-417D-AA51-64221EC2296D}"/>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B495A556-0F65-4C93-915F-8F35B466B067}"/>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129994</xdr:rowOff>
    </xdr:from>
    <xdr:to>
      <xdr:col>71</xdr:col>
      <xdr:colOff>177800</xdr:colOff>
      <xdr:row>39</xdr:row>
      <xdr:rowOff>7716</xdr:rowOff>
    </xdr:to>
    <xdr:cxnSp macro="">
      <xdr:nvCxnSpPr>
        <xdr:cNvPr id="523" name="直線コネクタ 522">
          <a:extLst>
            <a:ext uri="{FF2B5EF4-FFF2-40B4-BE49-F238E27FC236}">
              <a16:creationId xmlns:a16="http://schemas.microsoft.com/office/drawing/2014/main" id="{7F78EE20-D8CD-4748-A919-C61EE77C5DC4}"/>
            </a:ext>
          </a:extLst>
        </xdr:cNvPr>
        <xdr:cNvCxnSpPr/>
      </xdr:nvCxnSpPr>
      <xdr:spPr>
        <a:xfrm flipV="1">
          <a:off x="12814300" y="6645094"/>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17247599-164F-4E10-987A-6A812B162A9A}"/>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874CF5B-6BF1-4A01-A472-FE8050CE5782}"/>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30B07FE6-0935-446E-AD6C-EBCFB05D686F}"/>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47C531BC-086C-4CE4-85F5-F76CE1F8E591}"/>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62D561B8-C144-4695-85B2-5E466AF2EC5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C761A6A0-03E0-4669-B5D7-FAF21F8F4A2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8B674788-2D21-4B92-BD23-87552999C43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5408BCB-9ADD-42AF-9133-C235DF56C87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9B6CB593-5817-41D9-AECB-D4565817B74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86575</xdr:rowOff>
    </xdr:from>
    <xdr:to>
      <xdr:col>85</xdr:col>
      <xdr:colOff>177800</xdr:colOff>
      <xdr:row>39</xdr:row>
      <xdr:rowOff>16725</xdr:rowOff>
    </xdr:to>
    <xdr:sp macro="" textlink="">
      <xdr:nvSpPr>
        <xdr:cNvPr id="533" name="楕円 532">
          <a:extLst>
            <a:ext uri="{FF2B5EF4-FFF2-40B4-BE49-F238E27FC236}">
              <a16:creationId xmlns:a16="http://schemas.microsoft.com/office/drawing/2014/main" id="{5CED60CC-BBF9-419F-B947-CE8019103FFA}"/>
            </a:ext>
          </a:extLst>
        </xdr:cNvPr>
        <xdr:cNvSpPr/>
      </xdr:nvSpPr>
      <xdr:spPr>
        <a:xfrm>
          <a:off x="16268700" y="66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3F08C7E6-1EAC-4688-8B91-6DEA07334ECA}"/>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106626</xdr:rowOff>
    </xdr:from>
    <xdr:to>
      <xdr:col>81</xdr:col>
      <xdr:colOff>101600</xdr:colOff>
      <xdr:row>39</xdr:row>
      <xdr:rowOff>36776</xdr:rowOff>
    </xdr:to>
    <xdr:sp macro="" textlink="">
      <xdr:nvSpPr>
        <xdr:cNvPr id="535" name="楕円 534">
          <a:extLst>
            <a:ext uri="{FF2B5EF4-FFF2-40B4-BE49-F238E27FC236}">
              <a16:creationId xmlns:a16="http://schemas.microsoft.com/office/drawing/2014/main" id="{A1D6DDA0-FA5E-416F-9B4C-719D62622DD3}"/>
            </a:ext>
          </a:extLst>
        </xdr:cNvPr>
        <xdr:cNvSpPr/>
      </xdr:nvSpPr>
      <xdr:spPr>
        <a:xfrm>
          <a:off x="15430500" y="66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27903</xdr:rowOff>
    </xdr:from>
    <xdr:ext cx="534377" cy="259045"/>
    <xdr:sp macro="" textlink="">
      <xdr:nvSpPr>
        <xdr:cNvPr id="536" name="テキスト ボックス 535">
          <a:extLst>
            <a:ext uri="{FF2B5EF4-FFF2-40B4-BE49-F238E27FC236}">
              <a16:creationId xmlns:a16="http://schemas.microsoft.com/office/drawing/2014/main" id="{740DF0C0-38F4-466E-8D10-D0510BC50D5C}"/>
            </a:ext>
          </a:extLst>
        </xdr:cNvPr>
        <xdr:cNvSpPr txBox="1"/>
      </xdr:nvSpPr>
      <xdr:spPr>
        <a:xfrm>
          <a:off x="15214111" y="67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108674</xdr:rowOff>
    </xdr:from>
    <xdr:to>
      <xdr:col>76</xdr:col>
      <xdr:colOff>165100</xdr:colOff>
      <xdr:row>39</xdr:row>
      <xdr:rowOff>38824</xdr:rowOff>
    </xdr:to>
    <xdr:sp macro="" textlink="">
      <xdr:nvSpPr>
        <xdr:cNvPr id="537" name="楕円 536">
          <a:extLst>
            <a:ext uri="{FF2B5EF4-FFF2-40B4-BE49-F238E27FC236}">
              <a16:creationId xmlns:a16="http://schemas.microsoft.com/office/drawing/2014/main" id="{8475D04C-5397-4CBC-AF33-29D4EBEBC9B9}"/>
            </a:ext>
          </a:extLst>
        </xdr:cNvPr>
        <xdr:cNvSpPr/>
      </xdr:nvSpPr>
      <xdr:spPr>
        <a:xfrm>
          <a:off x="14541500" y="66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29951</xdr:rowOff>
    </xdr:from>
    <xdr:ext cx="534377" cy="259045"/>
    <xdr:sp macro="" textlink="">
      <xdr:nvSpPr>
        <xdr:cNvPr id="538" name="テキスト ボックス 537">
          <a:extLst>
            <a:ext uri="{FF2B5EF4-FFF2-40B4-BE49-F238E27FC236}">
              <a16:creationId xmlns:a16="http://schemas.microsoft.com/office/drawing/2014/main" id="{37068C93-2FF8-40BF-A025-2DBD1257117F}"/>
            </a:ext>
          </a:extLst>
        </xdr:cNvPr>
        <xdr:cNvSpPr txBox="1"/>
      </xdr:nvSpPr>
      <xdr:spPr>
        <a:xfrm>
          <a:off x="14325111" y="67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79194</xdr:rowOff>
    </xdr:from>
    <xdr:to>
      <xdr:col>72</xdr:col>
      <xdr:colOff>38100</xdr:colOff>
      <xdr:row>39</xdr:row>
      <xdr:rowOff>9344</xdr:rowOff>
    </xdr:to>
    <xdr:sp macro="" textlink="">
      <xdr:nvSpPr>
        <xdr:cNvPr id="539" name="楕円 538">
          <a:extLst>
            <a:ext uri="{FF2B5EF4-FFF2-40B4-BE49-F238E27FC236}">
              <a16:creationId xmlns:a16="http://schemas.microsoft.com/office/drawing/2014/main" id="{66B7E90C-AC92-4612-BFE9-2525E28C3E26}"/>
            </a:ext>
          </a:extLst>
        </xdr:cNvPr>
        <xdr:cNvSpPr/>
      </xdr:nvSpPr>
      <xdr:spPr>
        <a:xfrm>
          <a:off x="13652500" y="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471</xdr:rowOff>
    </xdr:from>
    <xdr:ext cx="534377" cy="259045"/>
    <xdr:sp macro="" textlink="">
      <xdr:nvSpPr>
        <xdr:cNvPr id="540" name="テキスト ボックス 539">
          <a:extLst>
            <a:ext uri="{FF2B5EF4-FFF2-40B4-BE49-F238E27FC236}">
              <a16:creationId xmlns:a16="http://schemas.microsoft.com/office/drawing/2014/main" id="{95681AD9-CDD4-491A-9F94-222E17DEEF0F}"/>
            </a:ext>
          </a:extLst>
        </xdr:cNvPr>
        <xdr:cNvSpPr txBox="1"/>
      </xdr:nvSpPr>
      <xdr:spPr>
        <a:xfrm>
          <a:off x="13436111" y="66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128366</xdr:rowOff>
    </xdr:from>
    <xdr:to>
      <xdr:col>67</xdr:col>
      <xdr:colOff>101600</xdr:colOff>
      <xdr:row>39</xdr:row>
      <xdr:rowOff>58516</xdr:rowOff>
    </xdr:to>
    <xdr:sp macro="" textlink="">
      <xdr:nvSpPr>
        <xdr:cNvPr id="541" name="楕円 540">
          <a:extLst>
            <a:ext uri="{FF2B5EF4-FFF2-40B4-BE49-F238E27FC236}">
              <a16:creationId xmlns:a16="http://schemas.microsoft.com/office/drawing/2014/main" id="{C628E855-AFF2-466A-8056-134E91A5D5CE}"/>
            </a:ext>
          </a:extLst>
        </xdr:cNvPr>
        <xdr:cNvSpPr/>
      </xdr:nvSpPr>
      <xdr:spPr>
        <a:xfrm>
          <a:off x="12763500" y="66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49643</xdr:rowOff>
    </xdr:from>
    <xdr:ext cx="534377" cy="259045"/>
    <xdr:sp macro="" textlink="">
      <xdr:nvSpPr>
        <xdr:cNvPr id="542" name="テキスト ボックス 541">
          <a:extLst>
            <a:ext uri="{FF2B5EF4-FFF2-40B4-BE49-F238E27FC236}">
              <a16:creationId xmlns:a16="http://schemas.microsoft.com/office/drawing/2014/main" id="{3581F45E-F58C-4FE5-990F-19493B0580E2}"/>
            </a:ext>
          </a:extLst>
        </xdr:cNvPr>
        <xdr:cNvSpPr txBox="1"/>
      </xdr:nvSpPr>
      <xdr:spPr>
        <a:xfrm>
          <a:off x="12547111" y="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F738B03C-53F2-4802-9774-AF28F46E168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D27B84A1-7DFE-426E-8273-BD5AA3C31F2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746A1573-4ED7-4305-85C0-1689A3F6149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923A08-9620-44F7-821C-13C3C63531E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397E3EE0-C509-4CEA-BFBB-2D7892220DA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9151B670-E75C-4B19-BB14-22EDA6F89D9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9B20BA20-DFC2-4C7D-9851-0C79ECE4B91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24A763E3-D6D7-4772-A536-008B84C8E34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94FA874E-6912-4EF7-AA9B-CCD7BD7FDCE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CBFC9315-079A-4B73-872B-1729D0D9798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4FD7D4CF-F17B-45C5-9713-4D2DE022AAB6}"/>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798D0686-9049-4D0C-B92C-5CA9574B4F25}"/>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EE108D1B-A271-4AE9-83EF-33E3188F85B3}"/>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1B64C6EE-A2EA-4D08-86B9-4E2A8C221DEB}"/>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53BA0B2C-3604-41F3-943E-961DC639819C}"/>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3B5C6F00-5F72-4E82-9F2A-191063A58FA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462092D1-5262-4C32-81A4-F578C4BA21FB}"/>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5E31913B-45E7-4A57-BBEB-393AA829ABE8}"/>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E39C00FE-25CD-476D-9DCB-BEB05EAD4A8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47080DA-36D1-43BA-A73B-E5ED5CB05E7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5A9CFB0E-A7A3-478C-9F9E-980F18FE45A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F3C7B9EB-2943-4BE1-8FA6-1C5A4C0671FA}"/>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D87E0ED5-F051-41C1-8042-24FAA179A1AB}"/>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C9807555-CC5B-42B5-B538-74D94A2DE111}"/>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6F6A47DA-769B-4D95-8767-9BCF90A4864B}"/>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3A7E0038-F1AA-4239-8C97-105400B870C3}"/>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147361</xdr:rowOff>
    </xdr:from>
    <xdr:to>
      <xdr:col>85</xdr:col>
      <xdr:colOff>127000</xdr:colOff>
      <xdr:row>57</xdr:row>
      <xdr:rowOff>169590</xdr:rowOff>
    </xdr:to>
    <xdr:cxnSp macro="">
      <xdr:nvCxnSpPr>
        <xdr:cNvPr id="569" name="直線コネクタ 568">
          <a:extLst>
            <a:ext uri="{FF2B5EF4-FFF2-40B4-BE49-F238E27FC236}">
              <a16:creationId xmlns:a16="http://schemas.microsoft.com/office/drawing/2014/main" id="{B339AD6C-CB6F-4B67-8A3E-89A89457FAB6}"/>
            </a:ext>
          </a:extLst>
        </xdr:cNvPr>
        <xdr:cNvCxnSpPr/>
      </xdr:nvCxnSpPr>
      <xdr:spPr>
        <a:xfrm flipV="1">
          <a:off x="15481300" y="9920011"/>
          <a:ext cx="8382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51F9697D-A6B0-405F-A1AE-F3628382C4C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4BD8A80-13E0-4E97-8513-08F1011BA653}"/>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161730</xdr:rowOff>
    </xdr:from>
    <xdr:to>
      <xdr:col>81</xdr:col>
      <xdr:colOff>50800</xdr:colOff>
      <xdr:row>57</xdr:row>
      <xdr:rowOff>169590</xdr:rowOff>
    </xdr:to>
    <xdr:cxnSp macro="">
      <xdr:nvCxnSpPr>
        <xdr:cNvPr id="572" name="直線コネクタ 571">
          <a:extLst>
            <a:ext uri="{FF2B5EF4-FFF2-40B4-BE49-F238E27FC236}">
              <a16:creationId xmlns:a16="http://schemas.microsoft.com/office/drawing/2014/main" id="{AE3D1628-4E0E-4D8E-BCE9-49326996BAE5}"/>
            </a:ext>
          </a:extLst>
        </xdr:cNvPr>
        <xdr:cNvCxnSpPr/>
      </xdr:nvCxnSpPr>
      <xdr:spPr>
        <a:xfrm>
          <a:off x="14592300" y="9934380"/>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7C31C87F-BABC-4CF5-B7BF-1006FE444C73}"/>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64684A01-927B-49D8-B394-0E7A9A84C5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161730</xdr:rowOff>
    </xdr:from>
    <xdr:to>
      <xdr:col>76</xdr:col>
      <xdr:colOff>114300</xdr:colOff>
      <xdr:row>58</xdr:row>
      <xdr:rowOff>33737</xdr:rowOff>
    </xdr:to>
    <xdr:cxnSp macro="">
      <xdr:nvCxnSpPr>
        <xdr:cNvPr id="575" name="直線コネクタ 574">
          <a:extLst>
            <a:ext uri="{FF2B5EF4-FFF2-40B4-BE49-F238E27FC236}">
              <a16:creationId xmlns:a16="http://schemas.microsoft.com/office/drawing/2014/main" id="{F609D356-0390-42DC-8E17-C6B236B60A23}"/>
            </a:ext>
          </a:extLst>
        </xdr:cNvPr>
        <xdr:cNvCxnSpPr/>
      </xdr:nvCxnSpPr>
      <xdr:spPr>
        <a:xfrm flipV="1">
          <a:off x="13703300" y="993438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A6A1FF97-18E7-48EB-BC2E-3A9AB8B576F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A2D37266-1047-47BA-B6E4-1DAE53A54AE1}"/>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32395</xdr:rowOff>
    </xdr:from>
    <xdr:to>
      <xdr:col>71</xdr:col>
      <xdr:colOff>177800</xdr:colOff>
      <xdr:row>58</xdr:row>
      <xdr:rowOff>33737</xdr:rowOff>
    </xdr:to>
    <xdr:cxnSp macro="">
      <xdr:nvCxnSpPr>
        <xdr:cNvPr id="578" name="直線コネクタ 577">
          <a:extLst>
            <a:ext uri="{FF2B5EF4-FFF2-40B4-BE49-F238E27FC236}">
              <a16:creationId xmlns:a16="http://schemas.microsoft.com/office/drawing/2014/main" id="{6C2CD9B1-F83B-44BD-BE17-2F7460B12953}"/>
            </a:ext>
          </a:extLst>
        </xdr:cNvPr>
        <xdr:cNvCxnSpPr/>
      </xdr:nvCxnSpPr>
      <xdr:spPr>
        <a:xfrm>
          <a:off x="12814300" y="9976495"/>
          <a:ext cx="8890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4D1E186D-29BD-46D4-B1F7-D4A24548B4E6}"/>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A9E09F0-89AD-42F3-B97D-872F9B54870B}"/>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878EBD4D-9701-4C60-A16F-766575428C5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554A8B0D-0A2B-4F6A-9DD4-AB220082499B}"/>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DDB410A6-8162-4652-86D6-B2A9B96A7F9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FEFE104-DDC3-417D-A809-B7DD4AD6CDE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DDB9510-8149-4EE6-A636-1223950D822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06F03CC-E871-4739-9D6E-456FE34FA82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B4540863-D472-4283-B182-2D9DF803EC7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96561</xdr:rowOff>
    </xdr:from>
    <xdr:to>
      <xdr:col>85</xdr:col>
      <xdr:colOff>177800</xdr:colOff>
      <xdr:row>58</xdr:row>
      <xdr:rowOff>26711</xdr:rowOff>
    </xdr:to>
    <xdr:sp macro="" textlink="">
      <xdr:nvSpPr>
        <xdr:cNvPr id="588" name="楕円 587">
          <a:extLst>
            <a:ext uri="{FF2B5EF4-FFF2-40B4-BE49-F238E27FC236}">
              <a16:creationId xmlns:a16="http://schemas.microsoft.com/office/drawing/2014/main" id="{33507026-00D0-4AAD-A44B-F120AF9B1951}"/>
            </a:ext>
          </a:extLst>
        </xdr:cNvPr>
        <xdr:cNvSpPr/>
      </xdr:nvSpPr>
      <xdr:spPr>
        <a:xfrm>
          <a:off x="16268700" y="9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11488</xdr:rowOff>
    </xdr:from>
    <xdr:ext cx="534377" cy="259045"/>
    <xdr:sp macro="" textlink="">
      <xdr:nvSpPr>
        <xdr:cNvPr id="589" name="教育費該当値テキスト">
          <a:extLst>
            <a:ext uri="{FF2B5EF4-FFF2-40B4-BE49-F238E27FC236}">
              <a16:creationId xmlns:a16="http://schemas.microsoft.com/office/drawing/2014/main" id="{B1F0F8C4-5E91-4BD6-83F1-78A265E17ADB}"/>
            </a:ext>
          </a:extLst>
        </xdr:cNvPr>
        <xdr:cNvSpPr txBox="1"/>
      </xdr:nvSpPr>
      <xdr:spPr>
        <a:xfrm>
          <a:off x="16370300" y="97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118790</xdr:rowOff>
    </xdr:from>
    <xdr:to>
      <xdr:col>81</xdr:col>
      <xdr:colOff>101600</xdr:colOff>
      <xdr:row>58</xdr:row>
      <xdr:rowOff>48940</xdr:rowOff>
    </xdr:to>
    <xdr:sp macro="" textlink="">
      <xdr:nvSpPr>
        <xdr:cNvPr id="590" name="楕円 589">
          <a:extLst>
            <a:ext uri="{FF2B5EF4-FFF2-40B4-BE49-F238E27FC236}">
              <a16:creationId xmlns:a16="http://schemas.microsoft.com/office/drawing/2014/main" id="{E7830AA2-FC65-482F-A07D-E28FB6A23D17}"/>
            </a:ext>
          </a:extLst>
        </xdr:cNvPr>
        <xdr:cNvSpPr/>
      </xdr:nvSpPr>
      <xdr:spPr>
        <a:xfrm>
          <a:off x="15430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40067</xdr:rowOff>
    </xdr:from>
    <xdr:ext cx="534377" cy="259045"/>
    <xdr:sp macro="" textlink="">
      <xdr:nvSpPr>
        <xdr:cNvPr id="591" name="テキスト ボックス 590">
          <a:extLst>
            <a:ext uri="{FF2B5EF4-FFF2-40B4-BE49-F238E27FC236}">
              <a16:creationId xmlns:a16="http://schemas.microsoft.com/office/drawing/2014/main" id="{D48C44A5-DD16-49EF-9DC2-C983D2329B32}"/>
            </a:ext>
          </a:extLst>
        </xdr:cNvPr>
        <xdr:cNvSpPr txBox="1"/>
      </xdr:nvSpPr>
      <xdr:spPr>
        <a:xfrm>
          <a:off x="15214111" y="99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110930</xdr:rowOff>
    </xdr:from>
    <xdr:to>
      <xdr:col>76</xdr:col>
      <xdr:colOff>165100</xdr:colOff>
      <xdr:row>58</xdr:row>
      <xdr:rowOff>41080</xdr:rowOff>
    </xdr:to>
    <xdr:sp macro="" textlink="">
      <xdr:nvSpPr>
        <xdr:cNvPr id="592" name="楕円 591">
          <a:extLst>
            <a:ext uri="{FF2B5EF4-FFF2-40B4-BE49-F238E27FC236}">
              <a16:creationId xmlns:a16="http://schemas.microsoft.com/office/drawing/2014/main" id="{38B356E5-1977-49F2-933C-5B62231C6F31}"/>
            </a:ext>
          </a:extLst>
        </xdr:cNvPr>
        <xdr:cNvSpPr/>
      </xdr:nvSpPr>
      <xdr:spPr>
        <a:xfrm>
          <a:off x="14541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32207</xdr:rowOff>
    </xdr:from>
    <xdr:ext cx="534377" cy="259045"/>
    <xdr:sp macro="" textlink="">
      <xdr:nvSpPr>
        <xdr:cNvPr id="593" name="テキスト ボックス 592">
          <a:extLst>
            <a:ext uri="{FF2B5EF4-FFF2-40B4-BE49-F238E27FC236}">
              <a16:creationId xmlns:a16="http://schemas.microsoft.com/office/drawing/2014/main" id="{9286DEA5-F887-473E-9356-E1B65F181253}"/>
            </a:ext>
          </a:extLst>
        </xdr:cNvPr>
        <xdr:cNvSpPr txBox="1"/>
      </xdr:nvSpPr>
      <xdr:spPr>
        <a:xfrm>
          <a:off x="14325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154387</xdr:rowOff>
    </xdr:from>
    <xdr:to>
      <xdr:col>72</xdr:col>
      <xdr:colOff>38100</xdr:colOff>
      <xdr:row>58</xdr:row>
      <xdr:rowOff>84537</xdr:rowOff>
    </xdr:to>
    <xdr:sp macro="" textlink="">
      <xdr:nvSpPr>
        <xdr:cNvPr id="594" name="楕円 593">
          <a:extLst>
            <a:ext uri="{FF2B5EF4-FFF2-40B4-BE49-F238E27FC236}">
              <a16:creationId xmlns:a16="http://schemas.microsoft.com/office/drawing/2014/main" id="{67154A37-2192-4D10-846C-6B949AB3C6FA}"/>
            </a:ext>
          </a:extLst>
        </xdr:cNvPr>
        <xdr:cNvSpPr/>
      </xdr:nvSpPr>
      <xdr:spPr>
        <a:xfrm>
          <a:off x="13652500" y="99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75664</xdr:rowOff>
    </xdr:from>
    <xdr:ext cx="534377" cy="259045"/>
    <xdr:sp macro="" textlink="">
      <xdr:nvSpPr>
        <xdr:cNvPr id="595" name="テキスト ボックス 594">
          <a:extLst>
            <a:ext uri="{FF2B5EF4-FFF2-40B4-BE49-F238E27FC236}">
              <a16:creationId xmlns:a16="http://schemas.microsoft.com/office/drawing/2014/main" id="{645E0215-8BC6-4551-8482-82562E047AE9}"/>
            </a:ext>
          </a:extLst>
        </xdr:cNvPr>
        <xdr:cNvSpPr txBox="1"/>
      </xdr:nvSpPr>
      <xdr:spPr>
        <a:xfrm>
          <a:off x="13436111" y="10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153045</xdr:rowOff>
    </xdr:from>
    <xdr:to>
      <xdr:col>67</xdr:col>
      <xdr:colOff>101600</xdr:colOff>
      <xdr:row>58</xdr:row>
      <xdr:rowOff>83195</xdr:rowOff>
    </xdr:to>
    <xdr:sp macro="" textlink="">
      <xdr:nvSpPr>
        <xdr:cNvPr id="596" name="楕円 595">
          <a:extLst>
            <a:ext uri="{FF2B5EF4-FFF2-40B4-BE49-F238E27FC236}">
              <a16:creationId xmlns:a16="http://schemas.microsoft.com/office/drawing/2014/main" id="{4255D20B-51F1-452D-9655-C31E80581DEA}"/>
            </a:ext>
          </a:extLst>
        </xdr:cNvPr>
        <xdr:cNvSpPr/>
      </xdr:nvSpPr>
      <xdr:spPr>
        <a:xfrm>
          <a:off x="12763500" y="99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74322</xdr:rowOff>
    </xdr:from>
    <xdr:ext cx="534377" cy="259045"/>
    <xdr:sp macro="" textlink="">
      <xdr:nvSpPr>
        <xdr:cNvPr id="597" name="テキスト ボックス 596">
          <a:extLst>
            <a:ext uri="{FF2B5EF4-FFF2-40B4-BE49-F238E27FC236}">
              <a16:creationId xmlns:a16="http://schemas.microsoft.com/office/drawing/2014/main" id="{12B64D76-D458-4DC9-AD99-492E72B6173A}"/>
            </a:ext>
          </a:extLst>
        </xdr:cNvPr>
        <xdr:cNvSpPr txBox="1"/>
      </xdr:nvSpPr>
      <xdr:spPr>
        <a:xfrm>
          <a:off x="12547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933F9D1B-FE3C-4333-862A-F791D694553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BC530CE4-30C8-43F0-BDC1-CEBBA02E86F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FEADA6DA-60A0-460A-9124-88F3E7EA848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83471F70-DE42-4110-809C-057383BC60E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FBD01512-B8F9-4763-A10C-8A580A5DC95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6616315F-FF7C-48D4-A5B7-073F3277840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C9FFDA4-D3B2-4669-8177-290A1880694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8821813F-8298-4F8B-999A-BB0845DE9D2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807E1E54-1962-4CBB-948A-FE8FC1A4D19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58A10319-B181-406C-B8A5-2C58353F653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BF2B466B-EC30-4079-9867-1EDEDFAFB16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4AAEDB7-8799-4BE1-8092-BC98554EEEF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7F289707-CFF6-4B43-B57A-DAC38D5A90A2}"/>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37521D2E-D0B8-495A-8013-75B5113DAC1A}"/>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D8CFA707-2B42-4EE8-8EDB-400C1B0C365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9798DF52-23B2-4036-B28B-802C12AC78C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512A053E-B289-43D8-B3E4-DCBE9703813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A8112D50-2EDC-4732-8A60-C81ECD75D3C5}"/>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57C062AF-FD13-4C23-89FF-ED8C13A686D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9CB6E680-5203-4616-B20E-D7BB3B33A34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98F65A86-43CA-4AB1-9213-FEC9C5B419B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6AF50283-5CA7-4B36-A3BD-108D25F40A4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C3EB4A6C-6C99-45E9-B3FB-1D43E6A5C39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65C9CB86-8642-4C6B-9E49-0B2BCA2D05DF}"/>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D4FFED5C-3848-4153-B630-17D2DC952A5C}"/>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AD6284B6-58C0-4F0F-B744-4659E4A0B47D}"/>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D8962FD2-6643-4A56-A35E-B2F0DA377491}"/>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91F4A0DE-19F8-4D76-AF43-B51A53A96036}"/>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25220</xdr:rowOff>
    </xdr:from>
    <xdr:to>
      <xdr:col>85</xdr:col>
      <xdr:colOff>127000</xdr:colOff>
      <xdr:row>79</xdr:row>
      <xdr:rowOff>43917</xdr:rowOff>
    </xdr:to>
    <xdr:cxnSp macro="">
      <xdr:nvCxnSpPr>
        <xdr:cNvPr id="626" name="直線コネクタ 625">
          <a:extLst>
            <a:ext uri="{FF2B5EF4-FFF2-40B4-BE49-F238E27FC236}">
              <a16:creationId xmlns:a16="http://schemas.microsoft.com/office/drawing/2014/main" id="{29F22118-1A79-4226-9CBA-69FB80674A24}"/>
            </a:ext>
          </a:extLst>
        </xdr:cNvPr>
        <xdr:cNvCxnSpPr/>
      </xdr:nvCxnSpPr>
      <xdr:spPr>
        <a:xfrm flipV="1">
          <a:off x="15481300" y="13569770"/>
          <a:ext cx="838200" cy="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18D4F193-0B7C-4052-9A11-F71B63D3907B}"/>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E02AC850-350F-43E9-9EAE-CFB0E6E1DB38}"/>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33386</xdr:rowOff>
    </xdr:from>
    <xdr:to>
      <xdr:col>81</xdr:col>
      <xdr:colOff>50800</xdr:colOff>
      <xdr:row>79</xdr:row>
      <xdr:rowOff>43917</xdr:rowOff>
    </xdr:to>
    <xdr:cxnSp macro="">
      <xdr:nvCxnSpPr>
        <xdr:cNvPr id="629" name="直線コネクタ 628">
          <a:extLst>
            <a:ext uri="{FF2B5EF4-FFF2-40B4-BE49-F238E27FC236}">
              <a16:creationId xmlns:a16="http://schemas.microsoft.com/office/drawing/2014/main" id="{3B745554-0EAE-4408-9786-6861F7C8A8F3}"/>
            </a:ext>
          </a:extLst>
        </xdr:cNvPr>
        <xdr:cNvCxnSpPr/>
      </xdr:nvCxnSpPr>
      <xdr:spPr>
        <a:xfrm>
          <a:off x="14592300" y="1357793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C9FA0C62-6DCC-4DCA-B062-DE71303A984D}"/>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96E7E244-0818-43A1-9F86-FD63307C9C73}"/>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157104</xdr:rowOff>
    </xdr:from>
    <xdr:to>
      <xdr:col>76</xdr:col>
      <xdr:colOff>114300</xdr:colOff>
      <xdr:row>79</xdr:row>
      <xdr:rowOff>33386</xdr:rowOff>
    </xdr:to>
    <xdr:cxnSp macro="">
      <xdr:nvCxnSpPr>
        <xdr:cNvPr id="632" name="直線コネクタ 631">
          <a:extLst>
            <a:ext uri="{FF2B5EF4-FFF2-40B4-BE49-F238E27FC236}">
              <a16:creationId xmlns:a16="http://schemas.microsoft.com/office/drawing/2014/main" id="{0589931D-C674-48CF-AA91-4BAB4AEE01AB}"/>
            </a:ext>
          </a:extLst>
        </xdr:cNvPr>
        <xdr:cNvCxnSpPr/>
      </xdr:nvCxnSpPr>
      <xdr:spPr>
        <a:xfrm>
          <a:off x="13703300" y="13530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8FC1BF39-C342-4206-9CB6-29562BEB39B7}"/>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65BA481-3C56-4F43-80F7-E9FCFBF75984}"/>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96312</xdr:rowOff>
    </xdr:from>
    <xdr:to>
      <xdr:col>71</xdr:col>
      <xdr:colOff>177800</xdr:colOff>
      <xdr:row>78</xdr:row>
      <xdr:rowOff>157104</xdr:rowOff>
    </xdr:to>
    <xdr:cxnSp macro="">
      <xdr:nvCxnSpPr>
        <xdr:cNvPr id="635" name="直線コネクタ 634">
          <a:extLst>
            <a:ext uri="{FF2B5EF4-FFF2-40B4-BE49-F238E27FC236}">
              <a16:creationId xmlns:a16="http://schemas.microsoft.com/office/drawing/2014/main" id="{7CD52DAE-404C-42B3-B786-8B7CD290AF85}"/>
            </a:ext>
          </a:extLst>
        </xdr:cNvPr>
        <xdr:cNvCxnSpPr/>
      </xdr:nvCxnSpPr>
      <xdr:spPr>
        <a:xfrm>
          <a:off x="12814300" y="13469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BFB8A73D-24E6-4947-9F89-5D1B64EA1C2E}"/>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82EB2FAC-6AD6-4B41-AA39-8FF99777C752}"/>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10EA589-AE5C-4F68-8C6C-8F75E8AD9808}"/>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707E8507-14B8-4F3E-AFFA-A625F686616E}"/>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ACE9E098-7BFE-458E-A56B-AD124AEA643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67768686-DFC6-47F7-90E7-1EB69AAECA0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B89B6304-728C-46AC-968C-8F4DF1AFD0A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37A66F7-230E-42F6-B0BB-711B92560B0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45B4EB32-9336-44FC-BC88-812A9DEF8DB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145870</xdr:rowOff>
    </xdr:from>
    <xdr:to>
      <xdr:col>85</xdr:col>
      <xdr:colOff>177800</xdr:colOff>
      <xdr:row>79</xdr:row>
      <xdr:rowOff>76020</xdr:rowOff>
    </xdr:to>
    <xdr:sp macro="" textlink="">
      <xdr:nvSpPr>
        <xdr:cNvPr id="645" name="楕円 644">
          <a:extLst>
            <a:ext uri="{FF2B5EF4-FFF2-40B4-BE49-F238E27FC236}">
              <a16:creationId xmlns:a16="http://schemas.microsoft.com/office/drawing/2014/main" id="{91F8F9FC-8CC0-483F-B770-C99FA93FD704}"/>
            </a:ext>
          </a:extLst>
        </xdr:cNvPr>
        <xdr:cNvSpPr/>
      </xdr:nvSpPr>
      <xdr:spPr>
        <a:xfrm>
          <a:off x="16268700" y="135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46" name="災害復旧費該当値テキスト">
          <a:extLst>
            <a:ext uri="{FF2B5EF4-FFF2-40B4-BE49-F238E27FC236}">
              <a16:creationId xmlns:a16="http://schemas.microsoft.com/office/drawing/2014/main" id="{FBCB6C90-EA52-4122-99F3-B05A473EE77E}"/>
            </a:ext>
          </a:extLst>
        </xdr:cNvPr>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164567</xdr:rowOff>
    </xdr:from>
    <xdr:to>
      <xdr:col>81</xdr:col>
      <xdr:colOff>101600</xdr:colOff>
      <xdr:row>79</xdr:row>
      <xdr:rowOff>94717</xdr:rowOff>
    </xdr:to>
    <xdr:sp macro="" textlink="">
      <xdr:nvSpPr>
        <xdr:cNvPr id="647" name="楕円 646">
          <a:extLst>
            <a:ext uri="{FF2B5EF4-FFF2-40B4-BE49-F238E27FC236}">
              <a16:creationId xmlns:a16="http://schemas.microsoft.com/office/drawing/2014/main" id="{33223C90-7D79-4FD0-935A-B152DF6753F9}"/>
            </a:ext>
          </a:extLst>
        </xdr:cNvPr>
        <xdr:cNvSpPr/>
      </xdr:nvSpPr>
      <xdr:spPr>
        <a:xfrm>
          <a:off x="15430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85844</xdr:rowOff>
    </xdr:from>
    <xdr:ext cx="378565" cy="259045"/>
    <xdr:sp macro="" textlink="">
      <xdr:nvSpPr>
        <xdr:cNvPr id="648" name="テキスト ボックス 647">
          <a:extLst>
            <a:ext uri="{FF2B5EF4-FFF2-40B4-BE49-F238E27FC236}">
              <a16:creationId xmlns:a16="http://schemas.microsoft.com/office/drawing/2014/main" id="{98D7C42F-92C7-4931-9B25-4D2EE3D2A465}"/>
            </a:ext>
          </a:extLst>
        </xdr:cNvPr>
        <xdr:cNvSpPr txBox="1"/>
      </xdr:nvSpPr>
      <xdr:spPr>
        <a:xfrm>
          <a:off x="15292017" y="13630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154036</xdr:rowOff>
    </xdr:from>
    <xdr:to>
      <xdr:col>76</xdr:col>
      <xdr:colOff>165100</xdr:colOff>
      <xdr:row>79</xdr:row>
      <xdr:rowOff>84186</xdr:rowOff>
    </xdr:to>
    <xdr:sp macro="" textlink="">
      <xdr:nvSpPr>
        <xdr:cNvPr id="649" name="楕円 648">
          <a:extLst>
            <a:ext uri="{FF2B5EF4-FFF2-40B4-BE49-F238E27FC236}">
              <a16:creationId xmlns:a16="http://schemas.microsoft.com/office/drawing/2014/main" id="{833EE62D-6613-4034-A899-2FCA30625F37}"/>
            </a:ext>
          </a:extLst>
        </xdr:cNvPr>
        <xdr:cNvSpPr/>
      </xdr:nvSpPr>
      <xdr:spPr>
        <a:xfrm>
          <a:off x="14541500" y="13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75313</xdr:rowOff>
    </xdr:from>
    <xdr:ext cx="469744" cy="259045"/>
    <xdr:sp macro="" textlink="">
      <xdr:nvSpPr>
        <xdr:cNvPr id="650" name="テキスト ボックス 649">
          <a:extLst>
            <a:ext uri="{FF2B5EF4-FFF2-40B4-BE49-F238E27FC236}">
              <a16:creationId xmlns:a16="http://schemas.microsoft.com/office/drawing/2014/main" id="{69E2601C-F965-41F5-A236-CFFD28D96604}"/>
            </a:ext>
          </a:extLst>
        </xdr:cNvPr>
        <xdr:cNvSpPr txBox="1"/>
      </xdr:nvSpPr>
      <xdr:spPr>
        <a:xfrm>
          <a:off x="14357428" y="1361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106304</xdr:rowOff>
    </xdr:from>
    <xdr:to>
      <xdr:col>72</xdr:col>
      <xdr:colOff>38100</xdr:colOff>
      <xdr:row>79</xdr:row>
      <xdr:rowOff>36454</xdr:rowOff>
    </xdr:to>
    <xdr:sp macro="" textlink="">
      <xdr:nvSpPr>
        <xdr:cNvPr id="651" name="楕円 650">
          <a:extLst>
            <a:ext uri="{FF2B5EF4-FFF2-40B4-BE49-F238E27FC236}">
              <a16:creationId xmlns:a16="http://schemas.microsoft.com/office/drawing/2014/main" id="{5D31119A-5144-4D7D-9FC4-67F1B609B726}"/>
            </a:ext>
          </a:extLst>
        </xdr:cNvPr>
        <xdr:cNvSpPr/>
      </xdr:nvSpPr>
      <xdr:spPr>
        <a:xfrm>
          <a:off x="13652500" y="134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52981</xdr:rowOff>
    </xdr:from>
    <xdr:ext cx="534377" cy="259045"/>
    <xdr:sp macro="" textlink="">
      <xdr:nvSpPr>
        <xdr:cNvPr id="652" name="テキスト ボックス 651">
          <a:extLst>
            <a:ext uri="{FF2B5EF4-FFF2-40B4-BE49-F238E27FC236}">
              <a16:creationId xmlns:a16="http://schemas.microsoft.com/office/drawing/2014/main" id="{34345E15-435D-4F5D-94FF-D0C647062D84}"/>
            </a:ext>
          </a:extLst>
        </xdr:cNvPr>
        <xdr:cNvSpPr txBox="1"/>
      </xdr:nvSpPr>
      <xdr:spPr>
        <a:xfrm>
          <a:off x="13436111" y="132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45512</xdr:rowOff>
    </xdr:from>
    <xdr:to>
      <xdr:col>67</xdr:col>
      <xdr:colOff>101600</xdr:colOff>
      <xdr:row>78</xdr:row>
      <xdr:rowOff>147112</xdr:rowOff>
    </xdr:to>
    <xdr:sp macro="" textlink="">
      <xdr:nvSpPr>
        <xdr:cNvPr id="653" name="楕円 652">
          <a:extLst>
            <a:ext uri="{FF2B5EF4-FFF2-40B4-BE49-F238E27FC236}">
              <a16:creationId xmlns:a16="http://schemas.microsoft.com/office/drawing/2014/main" id="{00E2723D-5935-4520-9120-F5EAA62DC9C6}"/>
            </a:ext>
          </a:extLst>
        </xdr:cNvPr>
        <xdr:cNvSpPr/>
      </xdr:nvSpPr>
      <xdr:spPr>
        <a:xfrm>
          <a:off x="12763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163639</xdr:rowOff>
    </xdr:from>
    <xdr:ext cx="534377" cy="259045"/>
    <xdr:sp macro="" textlink="">
      <xdr:nvSpPr>
        <xdr:cNvPr id="654" name="テキスト ボックス 653">
          <a:extLst>
            <a:ext uri="{FF2B5EF4-FFF2-40B4-BE49-F238E27FC236}">
              <a16:creationId xmlns:a16="http://schemas.microsoft.com/office/drawing/2014/main" id="{EA3354F7-3723-40C3-A8C2-365B8CF7C6C5}"/>
            </a:ext>
          </a:extLst>
        </xdr:cNvPr>
        <xdr:cNvSpPr txBox="1"/>
      </xdr:nvSpPr>
      <xdr:spPr>
        <a:xfrm>
          <a:off x="12547111" y="13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BA83E0B6-30A1-4674-9E1F-8178DE592C7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3AF0F58D-49CB-4D0D-8692-747A5E893B6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E27B6DFC-D10A-4F69-8DA8-E28069E2F2D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E52BB24E-7A76-4756-8EBB-D9D3411B604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2FEC0AC1-F7E9-4CA6-B49D-D401F9EBB22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E766DA32-D90D-4C53-85EB-9E8DCAAD30F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B126E373-484C-4EED-ABE2-7B879452889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69935DF0-2F46-49C9-8192-58C7781C95A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2BBE0E21-9EAF-498D-B0A2-C61152FE03A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F9819AD7-B50C-4152-92AA-50B23F50C1A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BCE93D5C-2F70-4D97-9A09-5485B13FCB2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6332FEDF-8895-4868-95EE-C8E8426F6B0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83F4A716-2A29-4EB7-8307-7DAC8EE0B1C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B6906754-898E-44A9-8521-AA220D31BF1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7AD724A0-9C43-42CB-8656-DA73E2D3A09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21C22892-9856-4DD7-BAF7-384721399E6C}"/>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EAD97FFB-834E-43AF-923D-B49DED5D79F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318EEBAA-36F0-40E7-9101-017E290A9B69}"/>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6320045C-A176-4843-B542-33B95DE65AC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636E9075-F5C3-4192-82D7-F5139843A5D9}"/>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63025DF0-4770-42C6-83FC-7A1E11D2E2E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83F73D20-D5BC-4C9E-872B-45A69FD8F098}"/>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B74425C0-0B57-4451-AC1F-8E8EF9B9EFF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D3A94F4E-0737-4173-80A7-9717B6A16DFC}"/>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2FD823E-1C24-4152-A069-B706C48918B8}"/>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31D0A622-C06B-4507-9338-33B692B0819D}"/>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7F7C7BC5-CF27-4F65-AED3-C55D3E02B33F}"/>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F240BE69-6E34-46F8-9FFC-547A7219E8EC}"/>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79832</xdr:rowOff>
    </xdr:from>
    <xdr:to>
      <xdr:col>85</xdr:col>
      <xdr:colOff>127000</xdr:colOff>
      <xdr:row>98</xdr:row>
      <xdr:rowOff>81921</xdr:rowOff>
    </xdr:to>
    <xdr:cxnSp macro="">
      <xdr:nvCxnSpPr>
        <xdr:cNvPr id="683" name="直線コネクタ 682">
          <a:extLst>
            <a:ext uri="{FF2B5EF4-FFF2-40B4-BE49-F238E27FC236}">
              <a16:creationId xmlns:a16="http://schemas.microsoft.com/office/drawing/2014/main" id="{080F6F1F-3864-4F19-AAB5-81FA80C01463}"/>
            </a:ext>
          </a:extLst>
        </xdr:cNvPr>
        <xdr:cNvCxnSpPr/>
      </xdr:nvCxnSpPr>
      <xdr:spPr>
        <a:xfrm flipV="1">
          <a:off x="15481300" y="16881932"/>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10117757-DE74-4957-A5F1-28989691E443}"/>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8A9FCF06-3D8D-4C1E-912C-983D064DE601}"/>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81735</xdr:rowOff>
    </xdr:from>
    <xdr:to>
      <xdr:col>81</xdr:col>
      <xdr:colOff>50800</xdr:colOff>
      <xdr:row>98</xdr:row>
      <xdr:rowOff>81921</xdr:rowOff>
    </xdr:to>
    <xdr:cxnSp macro="">
      <xdr:nvCxnSpPr>
        <xdr:cNvPr id="686" name="直線コネクタ 685">
          <a:extLst>
            <a:ext uri="{FF2B5EF4-FFF2-40B4-BE49-F238E27FC236}">
              <a16:creationId xmlns:a16="http://schemas.microsoft.com/office/drawing/2014/main" id="{26BC8991-4EE8-4D17-863D-A3F2C500BB64}"/>
            </a:ext>
          </a:extLst>
        </xdr:cNvPr>
        <xdr:cNvCxnSpPr/>
      </xdr:nvCxnSpPr>
      <xdr:spPr>
        <a:xfrm>
          <a:off x="14592300" y="16883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CD1347D1-1D36-4982-9A38-AEDB57ABC5D7}"/>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32CD5D9B-FDDB-4B1B-91F9-5D8D1A592409}"/>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78451</xdr:rowOff>
    </xdr:from>
    <xdr:to>
      <xdr:col>76</xdr:col>
      <xdr:colOff>114300</xdr:colOff>
      <xdr:row>98</xdr:row>
      <xdr:rowOff>81735</xdr:rowOff>
    </xdr:to>
    <xdr:cxnSp macro="">
      <xdr:nvCxnSpPr>
        <xdr:cNvPr id="689" name="直線コネクタ 688">
          <a:extLst>
            <a:ext uri="{FF2B5EF4-FFF2-40B4-BE49-F238E27FC236}">
              <a16:creationId xmlns:a16="http://schemas.microsoft.com/office/drawing/2014/main" id="{AAF86C4E-A45A-48EF-9372-4FB58E0C773B}"/>
            </a:ext>
          </a:extLst>
        </xdr:cNvPr>
        <xdr:cNvCxnSpPr/>
      </xdr:nvCxnSpPr>
      <xdr:spPr>
        <a:xfrm>
          <a:off x="13703300" y="16880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3E9C4510-55A6-4D64-91A3-7D2CA311EF51}"/>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982C2B88-C511-42D1-A9CE-71CAB3C4A215}"/>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70758</xdr:rowOff>
    </xdr:from>
    <xdr:to>
      <xdr:col>71</xdr:col>
      <xdr:colOff>177800</xdr:colOff>
      <xdr:row>98</xdr:row>
      <xdr:rowOff>78451</xdr:rowOff>
    </xdr:to>
    <xdr:cxnSp macro="">
      <xdr:nvCxnSpPr>
        <xdr:cNvPr id="692" name="直線コネクタ 691">
          <a:extLst>
            <a:ext uri="{FF2B5EF4-FFF2-40B4-BE49-F238E27FC236}">
              <a16:creationId xmlns:a16="http://schemas.microsoft.com/office/drawing/2014/main" id="{DA15B831-5589-4356-A034-BBFA3C1FC7ED}"/>
            </a:ext>
          </a:extLst>
        </xdr:cNvPr>
        <xdr:cNvCxnSpPr/>
      </xdr:nvCxnSpPr>
      <xdr:spPr>
        <a:xfrm>
          <a:off x="12814300" y="16872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73E826BA-4C9E-460B-883C-B6B3F7A071D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1891A306-B768-4455-892A-442FC890734C}"/>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2C259C3E-AF9C-43C6-87D9-8ABD3A49C962}"/>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8E96E20C-3085-4C86-88E2-9B6AE777CB82}"/>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A60A392-3294-4235-AD3E-705F394CC3B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A93C706C-0879-44A2-B6CF-4C865CCD18B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843F0A90-A1A0-4602-B2D5-230D5513456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90B266D9-B000-477F-BFA9-A4ACE9861CD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A4FCE375-89BD-4F0C-9635-B18F1487B62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29032</xdr:rowOff>
    </xdr:from>
    <xdr:to>
      <xdr:col>85</xdr:col>
      <xdr:colOff>177800</xdr:colOff>
      <xdr:row>98</xdr:row>
      <xdr:rowOff>130632</xdr:rowOff>
    </xdr:to>
    <xdr:sp macro="" textlink="">
      <xdr:nvSpPr>
        <xdr:cNvPr id="702" name="楕円 701">
          <a:extLst>
            <a:ext uri="{FF2B5EF4-FFF2-40B4-BE49-F238E27FC236}">
              <a16:creationId xmlns:a16="http://schemas.microsoft.com/office/drawing/2014/main" id="{DEF063D9-78D5-4988-A4A3-E6E4055CB251}"/>
            </a:ext>
          </a:extLst>
        </xdr:cNvPr>
        <xdr:cNvSpPr/>
      </xdr:nvSpPr>
      <xdr:spPr>
        <a:xfrm>
          <a:off x="162687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7459</xdr:rowOff>
    </xdr:from>
    <xdr:ext cx="534377" cy="259045"/>
    <xdr:sp macro="" textlink="">
      <xdr:nvSpPr>
        <xdr:cNvPr id="703" name="公債費該当値テキスト">
          <a:extLst>
            <a:ext uri="{FF2B5EF4-FFF2-40B4-BE49-F238E27FC236}">
              <a16:creationId xmlns:a16="http://schemas.microsoft.com/office/drawing/2014/main" id="{AB5B49E7-865F-4499-9B07-E771D0226A48}"/>
            </a:ext>
          </a:extLst>
        </xdr:cNvPr>
        <xdr:cNvSpPr txBox="1"/>
      </xdr:nvSpPr>
      <xdr:spPr>
        <a:xfrm>
          <a:off x="16370300" y="16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31121</xdr:rowOff>
    </xdr:from>
    <xdr:to>
      <xdr:col>81</xdr:col>
      <xdr:colOff>101600</xdr:colOff>
      <xdr:row>98</xdr:row>
      <xdr:rowOff>132721</xdr:rowOff>
    </xdr:to>
    <xdr:sp macro="" textlink="">
      <xdr:nvSpPr>
        <xdr:cNvPr id="704" name="楕円 703">
          <a:extLst>
            <a:ext uri="{FF2B5EF4-FFF2-40B4-BE49-F238E27FC236}">
              <a16:creationId xmlns:a16="http://schemas.microsoft.com/office/drawing/2014/main" id="{ADFA4C02-EE01-434C-BCE8-9CA5DF550C0E}"/>
            </a:ext>
          </a:extLst>
        </xdr:cNvPr>
        <xdr:cNvSpPr/>
      </xdr:nvSpPr>
      <xdr:spPr>
        <a:xfrm>
          <a:off x="15430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123848</xdr:rowOff>
    </xdr:from>
    <xdr:ext cx="534377" cy="259045"/>
    <xdr:sp macro="" textlink="">
      <xdr:nvSpPr>
        <xdr:cNvPr id="705" name="テキスト ボックス 704">
          <a:extLst>
            <a:ext uri="{FF2B5EF4-FFF2-40B4-BE49-F238E27FC236}">
              <a16:creationId xmlns:a16="http://schemas.microsoft.com/office/drawing/2014/main" id="{B105AFA4-2DFD-4FFE-9D61-2467D667D6F7}"/>
            </a:ext>
          </a:extLst>
        </xdr:cNvPr>
        <xdr:cNvSpPr txBox="1"/>
      </xdr:nvSpPr>
      <xdr:spPr>
        <a:xfrm>
          <a:off x="15214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30935</xdr:rowOff>
    </xdr:from>
    <xdr:to>
      <xdr:col>76</xdr:col>
      <xdr:colOff>165100</xdr:colOff>
      <xdr:row>98</xdr:row>
      <xdr:rowOff>132535</xdr:rowOff>
    </xdr:to>
    <xdr:sp macro="" textlink="">
      <xdr:nvSpPr>
        <xdr:cNvPr id="706" name="楕円 705">
          <a:extLst>
            <a:ext uri="{FF2B5EF4-FFF2-40B4-BE49-F238E27FC236}">
              <a16:creationId xmlns:a16="http://schemas.microsoft.com/office/drawing/2014/main" id="{920A2C10-8F33-4A3C-BDF2-95BC30B74803}"/>
            </a:ext>
          </a:extLst>
        </xdr:cNvPr>
        <xdr:cNvSpPr/>
      </xdr:nvSpPr>
      <xdr:spPr>
        <a:xfrm>
          <a:off x="145415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123662</xdr:rowOff>
    </xdr:from>
    <xdr:ext cx="534377" cy="259045"/>
    <xdr:sp macro="" textlink="">
      <xdr:nvSpPr>
        <xdr:cNvPr id="707" name="テキスト ボックス 706">
          <a:extLst>
            <a:ext uri="{FF2B5EF4-FFF2-40B4-BE49-F238E27FC236}">
              <a16:creationId xmlns:a16="http://schemas.microsoft.com/office/drawing/2014/main" id="{0883A6CA-0080-472F-B246-D30ECA50F867}"/>
            </a:ext>
          </a:extLst>
        </xdr:cNvPr>
        <xdr:cNvSpPr txBox="1"/>
      </xdr:nvSpPr>
      <xdr:spPr>
        <a:xfrm>
          <a:off x="14325111" y="16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27651</xdr:rowOff>
    </xdr:from>
    <xdr:to>
      <xdr:col>72</xdr:col>
      <xdr:colOff>38100</xdr:colOff>
      <xdr:row>98</xdr:row>
      <xdr:rowOff>129251</xdr:rowOff>
    </xdr:to>
    <xdr:sp macro="" textlink="">
      <xdr:nvSpPr>
        <xdr:cNvPr id="708" name="楕円 707">
          <a:extLst>
            <a:ext uri="{FF2B5EF4-FFF2-40B4-BE49-F238E27FC236}">
              <a16:creationId xmlns:a16="http://schemas.microsoft.com/office/drawing/2014/main" id="{295A9F26-2C89-4CD8-BFE3-23C79F61F101}"/>
            </a:ext>
          </a:extLst>
        </xdr:cNvPr>
        <xdr:cNvSpPr/>
      </xdr:nvSpPr>
      <xdr:spPr>
        <a:xfrm>
          <a:off x="13652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120378</xdr:rowOff>
    </xdr:from>
    <xdr:ext cx="534377" cy="259045"/>
    <xdr:sp macro="" textlink="">
      <xdr:nvSpPr>
        <xdr:cNvPr id="709" name="テキスト ボックス 708">
          <a:extLst>
            <a:ext uri="{FF2B5EF4-FFF2-40B4-BE49-F238E27FC236}">
              <a16:creationId xmlns:a16="http://schemas.microsoft.com/office/drawing/2014/main" id="{3C400B03-A906-4578-8214-37558C7D4BF9}"/>
            </a:ext>
          </a:extLst>
        </xdr:cNvPr>
        <xdr:cNvSpPr txBox="1"/>
      </xdr:nvSpPr>
      <xdr:spPr>
        <a:xfrm>
          <a:off x="13436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19958</xdr:rowOff>
    </xdr:from>
    <xdr:to>
      <xdr:col>67</xdr:col>
      <xdr:colOff>101600</xdr:colOff>
      <xdr:row>98</xdr:row>
      <xdr:rowOff>121558</xdr:rowOff>
    </xdr:to>
    <xdr:sp macro="" textlink="">
      <xdr:nvSpPr>
        <xdr:cNvPr id="710" name="楕円 709">
          <a:extLst>
            <a:ext uri="{FF2B5EF4-FFF2-40B4-BE49-F238E27FC236}">
              <a16:creationId xmlns:a16="http://schemas.microsoft.com/office/drawing/2014/main" id="{1520A6ED-B15C-4E2B-8D5A-6619C302DA1A}"/>
            </a:ext>
          </a:extLst>
        </xdr:cNvPr>
        <xdr:cNvSpPr/>
      </xdr:nvSpPr>
      <xdr:spPr>
        <a:xfrm>
          <a:off x="12763500" y="168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112685</xdr:rowOff>
    </xdr:from>
    <xdr:ext cx="534377" cy="259045"/>
    <xdr:sp macro="" textlink="">
      <xdr:nvSpPr>
        <xdr:cNvPr id="711" name="テキスト ボックス 710">
          <a:extLst>
            <a:ext uri="{FF2B5EF4-FFF2-40B4-BE49-F238E27FC236}">
              <a16:creationId xmlns:a16="http://schemas.microsoft.com/office/drawing/2014/main" id="{22E61ED8-EB95-4CAD-AEBF-50123559FDD6}"/>
            </a:ext>
          </a:extLst>
        </xdr:cNvPr>
        <xdr:cNvSpPr txBox="1"/>
      </xdr:nvSpPr>
      <xdr:spPr>
        <a:xfrm>
          <a:off x="12547111" y="169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7446D58F-9CD6-4E02-9E14-F0E2A65497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E183BD95-DBB3-4E53-B3C1-3987E65AA22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C91A3468-2D75-4DFB-8FC1-CA8B3BC07B5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B7351B99-A8B7-41F2-9B1D-E124AC54464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7F7B2592-80D3-46C7-8648-CA19F9B62E9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21486B74-7CCE-4342-B7FF-7E088CDDAB0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5A23D490-3A7B-45D8-98FD-C7AFBFF0302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5BB81BD0-27AD-46DF-860E-B29D6C5627A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66D5B813-3AFE-4940-94B1-E6FC0AA0CBF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10EE193B-B7E1-4514-8DB1-6D613B72E07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5DAEAD83-197E-4590-AAE1-CCCAE7670E9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463F6880-E75A-4060-96EB-68C3EBD81A6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FF2F8206-0D5E-4642-9A23-8C04ED076ACD}"/>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E687E7A0-58ED-4C7D-9137-963D691A8EC2}"/>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7A7B3910-3195-4E8C-BA4D-F3C06A8FA66A}"/>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EA32D1FB-AFE4-44A8-9E00-777C97295C65}"/>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41312D49-E652-46E4-9203-831F258D91D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550929BB-63FF-4DC2-BDA2-02CE7DD94CC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D4EA3135-9DC7-480E-8AEF-C125EC3D03C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8F8B7459-C00F-43C2-B82F-B904958FC01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FFD9F34-9EE7-4644-BD94-BC6A57C7A35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5B834A2A-E54F-4AC5-B524-825A816ECB09}"/>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BA00E836-DC70-43DE-8D3E-047FA3DF4813}"/>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33D9AC2A-E773-425A-9237-BC63019BDE01}"/>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6C7A55F2-4AF7-49B7-AEA6-F6C75E72A241}"/>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A1DF5B3F-7194-42C2-828B-4291B37E1FA6}"/>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143037</xdr:rowOff>
    </xdr:from>
    <xdr:to>
      <xdr:col>116</xdr:col>
      <xdr:colOff>63500</xdr:colOff>
      <xdr:row>35</xdr:row>
      <xdr:rowOff>124430</xdr:rowOff>
    </xdr:to>
    <xdr:cxnSp macro="">
      <xdr:nvCxnSpPr>
        <xdr:cNvPr id="738" name="直線コネクタ 737">
          <a:extLst>
            <a:ext uri="{FF2B5EF4-FFF2-40B4-BE49-F238E27FC236}">
              <a16:creationId xmlns:a16="http://schemas.microsoft.com/office/drawing/2014/main" id="{C88A70B8-9AF3-4E1C-9E38-A3D429FB20A6}"/>
            </a:ext>
          </a:extLst>
        </xdr:cNvPr>
        <xdr:cNvCxnSpPr/>
      </xdr:nvCxnSpPr>
      <xdr:spPr>
        <a:xfrm>
          <a:off x="21323300" y="5972337"/>
          <a:ext cx="838200" cy="1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a:extLst>
            <a:ext uri="{FF2B5EF4-FFF2-40B4-BE49-F238E27FC236}">
              <a16:creationId xmlns:a16="http://schemas.microsoft.com/office/drawing/2014/main" id="{2C0FC8CF-3FE2-4278-9DD0-8364B81B092F}"/>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D525B17-85D0-4DDC-81E0-2CFBEF738AB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143037</xdr:rowOff>
    </xdr:from>
    <xdr:to>
      <xdr:col>111</xdr:col>
      <xdr:colOff>177800</xdr:colOff>
      <xdr:row>37</xdr:row>
      <xdr:rowOff>45517</xdr:rowOff>
    </xdr:to>
    <xdr:cxnSp macro="">
      <xdr:nvCxnSpPr>
        <xdr:cNvPr id="741" name="直線コネクタ 740">
          <a:extLst>
            <a:ext uri="{FF2B5EF4-FFF2-40B4-BE49-F238E27FC236}">
              <a16:creationId xmlns:a16="http://schemas.microsoft.com/office/drawing/2014/main" id="{4DA39862-DE58-4E1F-B6EA-6F9F55A858F0}"/>
            </a:ext>
          </a:extLst>
        </xdr:cNvPr>
        <xdr:cNvCxnSpPr/>
      </xdr:nvCxnSpPr>
      <xdr:spPr>
        <a:xfrm flipV="1">
          <a:off x="20434300" y="5972337"/>
          <a:ext cx="889000" cy="4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B167E6C9-DB1F-4EA1-9675-2C1B7E037B7D}"/>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id="{D768C319-526D-482A-97B8-597DB4F58D39}"/>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45517</xdr:rowOff>
    </xdr:from>
    <xdr:to>
      <xdr:col>107</xdr:col>
      <xdr:colOff>50800</xdr:colOff>
      <xdr:row>38</xdr:row>
      <xdr:rowOff>9718</xdr:rowOff>
    </xdr:to>
    <xdr:cxnSp macro="">
      <xdr:nvCxnSpPr>
        <xdr:cNvPr id="744" name="直線コネクタ 743">
          <a:extLst>
            <a:ext uri="{FF2B5EF4-FFF2-40B4-BE49-F238E27FC236}">
              <a16:creationId xmlns:a16="http://schemas.microsoft.com/office/drawing/2014/main" id="{57781766-92A7-481A-BCBC-0DEB7BB6E32F}"/>
            </a:ext>
          </a:extLst>
        </xdr:cNvPr>
        <xdr:cNvCxnSpPr/>
      </xdr:nvCxnSpPr>
      <xdr:spPr>
        <a:xfrm flipV="1">
          <a:off x="19545300" y="6389167"/>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8CDA94A5-CEE7-4F83-A45C-D79641DC3164}"/>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id="{A150D9CB-98E6-4EC0-9A23-352F409B0439}"/>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136317</xdr:rowOff>
    </xdr:from>
    <xdr:to>
      <xdr:col>102</xdr:col>
      <xdr:colOff>114300</xdr:colOff>
      <xdr:row>38</xdr:row>
      <xdr:rowOff>9718</xdr:rowOff>
    </xdr:to>
    <xdr:cxnSp macro="">
      <xdr:nvCxnSpPr>
        <xdr:cNvPr id="747" name="直線コネクタ 746">
          <a:extLst>
            <a:ext uri="{FF2B5EF4-FFF2-40B4-BE49-F238E27FC236}">
              <a16:creationId xmlns:a16="http://schemas.microsoft.com/office/drawing/2014/main" id="{10E9FAED-B394-4771-9C2F-B9DE2E762D1C}"/>
            </a:ext>
          </a:extLst>
        </xdr:cNvPr>
        <xdr:cNvCxnSpPr/>
      </xdr:nvCxnSpPr>
      <xdr:spPr>
        <a:xfrm>
          <a:off x="18656300" y="5622717"/>
          <a:ext cx="889000" cy="90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A44AFACF-3111-4403-AA84-C3367DCF7E61}"/>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a16="http://schemas.microsoft.com/office/drawing/2014/main" id="{86E2A5C9-3E63-4886-B723-BBB45D239DA9}"/>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DFCDFEE7-7AC7-4C18-9970-54793F171335}"/>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1" name="テキスト ボックス 750">
          <a:extLst>
            <a:ext uri="{FF2B5EF4-FFF2-40B4-BE49-F238E27FC236}">
              <a16:creationId xmlns:a16="http://schemas.microsoft.com/office/drawing/2014/main" id="{909316E8-4ADC-4D09-9C47-7F30F75604A8}"/>
            </a:ext>
          </a:extLst>
        </xdr:cNvPr>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81E073AC-8F36-4653-AF5A-5EE2E6FE744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D47480FA-165F-4C3F-ACA4-2E9462A64FF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CEEF776A-94FA-4C66-9E2C-1DA4AE886A2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40CD86ED-48DA-4E35-9128-8A2E887E73B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9FA65D93-CCC3-430F-8517-40E70A935F1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73630</xdr:rowOff>
    </xdr:from>
    <xdr:to>
      <xdr:col>116</xdr:col>
      <xdr:colOff>114300</xdr:colOff>
      <xdr:row>36</xdr:row>
      <xdr:rowOff>3780</xdr:rowOff>
    </xdr:to>
    <xdr:sp macro="" textlink="">
      <xdr:nvSpPr>
        <xdr:cNvPr id="757" name="楕円 756">
          <a:extLst>
            <a:ext uri="{FF2B5EF4-FFF2-40B4-BE49-F238E27FC236}">
              <a16:creationId xmlns:a16="http://schemas.microsoft.com/office/drawing/2014/main" id="{10A1E5F4-5ABA-4307-8C15-0D313537524F}"/>
            </a:ext>
          </a:extLst>
        </xdr:cNvPr>
        <xdr:cNvSpPr/>
      </xdr:nvSpPr>
      <xdr:spPr>
        <a:xfrm>
          <a:off x="221107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96507</xdr:rowOff>
    </xdr:from>
    <xdr:ext cx="534377" cy="259045"/>
    <xdr:sp macro="" textlink="">
      <xdr:nvSpPr>
        <xdr:cNvPr id="758" name="諸支出金該当値テキスト">
          <a:extLst>
            <a:ext uri="{FF2B5EF4-FFF2-40B4-BE49-F238E27FC236}">
              <a16:creationId xmlns:a16="http://schemas.microsoft.com/office/drawing/2014/main" id="{9C915F58-7BE9-4CEC-B7BE-8CC39D6C423C}"/>
            </a:ext>
          </a:extLst>
        </xdr:cNvPr>
        <xdr:cNvSpPr txBox="1"/>
      </xdr:nvSpPr>
      <xdr:spPr>
        <a:xfrm>
          <a:off x="22212300" y="59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92237</xdr:rowOff>
    </xdr:from>
    <xdr:to>
      <xdr:col>112</xdr:col>
      <xdr:colOff>38100</xdr:colOff>
      <xdr:row>35</xdr:row>
      <xdr:rowOff>22387</xdr:rowOff>
    </xdr:to>
    <xdr:sp macro="" textlink="">
      <xdr:nvSpPr>
        <xdr:cNvPr id="759" name="楕円 758">
          <a:extLst>
            <a:ext uri="{FF2B5EF4-FFF2-40B4-BE49-F238E27FC236}">
              <a16:creationId xmlns:a16="http://schemas.microsoft.com/office/drawing/2014/main" id="{02A943A6-6E2B-4A45-9002-56E2A4ECBB65}"/>
            </a:ext>
          </a:extLst>
        </xdr:cNvPr>
        <xdr:cNvSpPr/>
      </xdr:nvSpPr>
      <xdr:spPr>
        <a:xfrm>
          <a:off x="21272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38914</xdr:rowOff>
    </xdr:from>
    <xdr:ext cx="534377" cy="259045"/>
    <xdr:sp macro="" textlink="">
      <xdr:nvSpPr>
        <xdr:cNvPr id="760" name="テキスト ボックス 759">
          <a:extLst>
            <a:ext uri="{FF2B5EF4-FFF2-40B4-BE49-F238E27FC236}">
              <a16:creationId xmlns:a16="http://schemas.microsoft.com/office/drawing/2014/main" id="{CC8769A1-754A-4D36-AF5C-FBB3FD9D8CDE}"/>
            </a:ext>
          </a:extLst>
        </xdr:cNvPr>
        <xdr:cNvSpPr txBox="1"/>
      </xdr:nvSpPr>
      <xdr:spPr>
        <a:xfrm>
          <a:off x="21056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166167</xdr:rowOff>
    </xdr:from>
    <xdr:to>
      <xdr:col>107</xdr:col>
      <xdr:colOff>101600</xdr:colOff>
      <xdr:row>37</xdr:row>
      <xdr:rowOff>96317</xdr:rowOff>
    </xdr:to>
    <xdr:sp macro="" textlink="">
      <xdr:nvSpPr>
        <xdr:cNvPr id="761" name="楕円 760">
          <a:extLst>
            <a:ext uri="{FF2B5EF4-FFF2-40B4-BE49-F238E27FC236}">
              <a16:creationId xmlns:a16="http://schemas.microsoft.com/office/drawing/2014/main" id="{71BD6ED2-59C7-434A-BF64-A61E99758596}"/>
            </a:ext>
          </a:extLst>
        </xdr:cNvPr>
        <xdr:cNvSpPr/>
      </xdr:nvSpPr>
      <xdr:spPr>
        <a:xfrm>
          <a:off x="20383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112844</xdr:rowOff>
    </xdr:from>
    <xdr:ext cx="469744" cy="259045"/>
    <xdr:sp macro="" textlink="">
      <xdr:nvSpPr>
        <xdr:cNvPr id="762" name="テキスト ボックス 761">
          <a:extLst>
            <a:ext uri="{FF2B5EF4-FFF2-40B4-BE49-F238E27FC236}">
              <a16:creationId xmlns:a16="http://schemas.microsoft.com/office/drawing/2014/main" id="{CB5CE491-74C4-4805-97B4-CBB1D0FF5998}"/>
            </a:ext>
          </a:extLst>
        </xdr:cNvPr>
        <xdr:cNvSpPr txBox="1"/>
      </xdr:nvSpPr>
      <xdr:spPr>
        <a:xfrm>
          <a:off x="20199428" y="61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130368</xdr:rowOff>
    </xdr:from>
    <xdr:to>
      <xdr:col>102</xdr:col>
      <xdr:colOff>165100</xdr:colOff>
      <xdr:row>38</xdr:row>
      <xdr:rowOff>60518</xdr:rowOff>
    </xdr:to>
    <xdr:sp macro="" textlink="">
      <xdr:nvSpPr>
        <xdr:cNvPr id="763" name="楕円 762">
          <a:extLst>
            <a:ext uri="{FF2B5EF4-FFF2-40B4-BE49-F238E27FC236}">
              <a16:creationId xmlns:a16="http://schemas.microsoft.com/office/drawing/2014/main" id="{C51FAC8D-2F5C-43DE-9E7D-7FC752A9AA26}"/>
            </a:ext>
          </a:extLst>
        </xdr:cNvPr>
        <xdr:cNvSpPr/>
      </xdr:nvSpPr>
      <xdr:spPr>
        <a:xfrm>
          <a:off x="19494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77045</xdr:rowOff>
    </xdr:from>
    <xdr:ext cx="469744" cy="259045"/>
    <xdr:sp macro="" textlink="">
      <xdr:nvSpPr>
        <xdr:cNvPr id="764" name="テキスト ボックス 763">
          <a:extLst>
            <a:ext uri="{FF2B5EF4-FFF2-40B4-BE49-F238E27FC236}">
              <a16:creationId xmlns:a16="http://schemas.microsoft.com/office/drawing/2014/main" id="{8B840E32-9C19-47B6-8E42-B6837DDAC047}"/>
            </a:ext>
          </a:extLst>
        </xdr:cNvPr>
        <xdr:cNvSpPr txBox="1"/>
      </xdr:nvSpPr>
      <xdr:spPr>
        <a:xfrm>
          <a:off x="19310428" y="62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85517</xdr:rowOff>
    </xdr:from>
    <xdr:to>
      <xdr:col>98</xdr:col>
      <xdr:colOff>38100</xdr:colOff>
      <xdr:row>33</xdr:row>
      <xdr:rowOff>15667</xdr:rowOff>
    </xdr:to>
    <xdr:sp macro="" textlink="">
      <xdr:nvSpPr>
        <xdr:cNvPr id="765" name="楕円 764">
          <a:extLst>
            <a:ext uri="{FF2B5EF4-FFF2-40B4-BE49-F238E27FC236}">
              <a16:creationId xmlns:a16="http://schemas.microsoft.com/office/drawing/2014/main" id="{CC9D2D77-980D-4873-8A60-F9982E1664F4}"/>
            </a:ext>
          </a:extLst>
        </xdr:cNvPr>
        <xdr:cNvSpPr/>
      </xdr:nvSpPr>
      <xdr:spPr>
        <a:xfrm>
          <a:off x="18605500" y="55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32194</xdr:rowOff>
    </xdr:from>
    <xdr:ext cx="534377" cy="259045"/>
    <xdr:sp macro="" textlink="">
      <xdr:nvSpPr>
        <xdr:cNvPr id="766" name="テキスト ボックス 765">
          <a:extLst>
            <a:ext uri="{FF2B5EF4-FFF2-40B4-BE49-F238E27FC236}">
              <a16:creationId xmlns:a16="http://schemas.microsoft.com/office/drawing/2014/main" id="{1E649CAD-E19B-4615-9405-A5CEEABFC17E}"/>
            </a:ext>
          </a:extLst>
        </xdr:cNvPr>
        <xdr:cNvSpPr txBox="1"/>
      </xdr:nvSpPr>
      <xdr:spPr>
        <a:xfrm>
          <a:off x="18389111" y="534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8733E5BC-DDD7-4D97-BBC6-DFDF0830839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88A90C48-6490-4FF8-A09C-6E898043D5B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7546B8DF-1825-4AA8-9AE2-C49711A074A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A9BB2A1B-C024-4095-967A-6B3A06882DB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D4593607-C18D-4024-BFCF-884B27227FC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5D9E5336-8AB0-4241-8782-24371E8F549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29642139-6003-487E-AB71-60AD830062A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2C12F054-E10B-44B0-836D-3CDA17CEFA9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C6E2EF7-6D06-4F3D-89F3-55D49A6AD57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4D02B338-29C2-4743-8463-BD94A65F380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727C9AD9-A8D8-4D1F-801D-9EEAE547460F}"/>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4A30E843-5432-463F-AADA-78D2F8A78F43}"/>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57F932DA-E135-4991-90A4-5DE970AC809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DBD49C91-DFB3-4784-BA6C-E161406B66A8}"/>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644F369E-B3AE-42E2-BB84-84FAB54C998A}"/>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4AC58317-5BC0-4859-AB86-0357B37DD1E5}"/>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2186C63-BC6C-4A7B-A342-E24F568C80C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DC4BEE5-9DCD-4665-8BE4-AD8C62D1A7C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7E1EF8A5-27B2-4345-89BF-9524F703043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4322840C-7D21-4490-8BC8-864274F3E785}"/>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1C6A36D8-3F1F-442D-B5DC-825EBD61198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D222F83A-C5C4-4ABF-B446-C984F5BF6F6F}"/>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A78140A7-F4AD-461F-9FCB-42C0E794BB9C}"/>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750839C4-0541-4E16-AEF8-94C2CE133676}"/>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4ABE8A21-7721-46E8-93EE-C73B9C73365A}"/>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D38E768A-A969-4FBB-AA6F-288FCECB93E8}"/>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3918E1BB-21B1-4CCB-8790-DB8AD7641F89}"/>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EC2C217E-2F8D-4B46-ABF9-5D65844FEB75}"/>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7641156B-D766-48A3-8C9F-4D619107E671}"/>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5F4AE377-9F1A-490B-9C79-580123984405}"/>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A5A06DB-1C6E-43A9-BF49-9CCBD679493D}"/>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6ACAB559-088B-4268-9B1F-AC9575FF3E37}"/>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A652C2F-FDB7-4261-B794-5F396F6DC0C5}"/>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E5C4EF13-9B5E-49A7-8662-C6170D926E14}"/>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82FFE8D9-A268-47C3-B2FC-F62BF4B08997}"/>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2A2945EE-A52E-430E-AB06-F0F25852AEE1}"/>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A85FD268-FD0C-4114-B4DC-8AFA033FBB65}"/>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20A2DD2A-8B78-4956-9052-173868194069}"/>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B9234516-C8D1-44D1-9488-E47AAE4B230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1AC4CB87-89D7-4933-B5F9-3515B6A15C3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24CBCFC-9C03-4A23-8359-0302C11214F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D1554419-F709-451A-8D56-9C227FAFC0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E21111BE-516D-4A5B-8398-0858BCE69B4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D94B15AC-2A5D-46A8-A4FB-CAE1205D2172}"/>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F923275D-F944-4703-B4FB-165E1A6FB28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2439B4A4-C866-4300-B278-21ECDDE78C6C}"/>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B043011C-FDB6-4D90-BFCF-8BA91B4F0F4D}"/>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B80F54CC-2F13-4DFB-B2B2-47700C1730D8}"/>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161B4C99-7554-4367-BFAA-45F7E82F8887}"/>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E5251833-BCE8-4022-9E32-B0D214A7196E}"/>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1D0F81C0-9E2F-4427-88E7-E755953C12C3}"/>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19BE5430-CF45-4D0A-B201-890D9FB2195B}"/>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F8A78471-C4BE-44B8-8B35-418548E03D2A}"/>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E2987B1-57AC-43A3-A70D-5012AFC0BC3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3000AF55-8B38-447C-9197-62D71DB9E50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EB131E49-3F15-402F-B412-A1F95B0D2EB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・総務費は、類似団体平均より低いが、前年度より増加している。これは、住民情報システム単独クラウド化や公共施設整備基金積立による増加が主な要因である。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・民生費は、類似団体平均より若干高く、前年度より増加している。これは、前年度に引き続き、福賀高齢者福祉複合施設建築事業の実施によるものが主な要因である。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・衛生費は、類似団体平均より低いが、前年度より増加している。これは、母子健康センター外周整備事業による増加が主な要因である。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・農林水産業費は、類似団体平均より低く、前年度より減少している。これは、集落営農法人連合体育成事業の完了や公営企業会計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への繰出減少によるものが主な要因である。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・土木費は、類似団体平均より低いが、前年度より増加している。これは、除雪車の更新や一般単独道路事業及び過疎対策道路整備事業の事業量増による増加が主な要因である。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・教育費は、類似団体平均より低いが、前年度より増加している。これは、阿武小学校特別支援教室増設事業による増加が主な要因である。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9D3F51D-71C5-4B7F-8FC3-7925CC2A0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94FA970-CD59-4082-A615-E51EB430446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76ED7B5-BB4D-4D20-B851-B8E26315E3C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E33034D-B933-41E5-A73D-54E5A5B350E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AC7B2C5-EC76-4404-B19F-FBA690D3828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A617406-AE26-4C81-AD6D-28AC2697F88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1346C3C3-3142-4CFC-ADDA-B5966BB7851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3EC3B81-D609-4B2D-9AD0-6AE83385E2E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6048B52-3523-4122-90BB-C92147927AC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AA1178C-4F5A-472C-9B75-19EC9FFD1F29}"/>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C9873087-FA46-4322-8BA8-B71F1FFB766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9CDA84D-0316-4F7F-A428-DDBF2F6D184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7A30AC9-EAED-4D10-86A8-FFD0D22A86B9}"/>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財政調整基金は、平成１９年度に１億円を積み立てて以降、取崩しも積立もせず、現在の残高を維持している。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大規模な施設整備等もなく、経常的経費についても、経費節減に努めていることから、２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D3EA0757-936E-4A64-8407-B14B991EA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C6DA90F-F9A4-4255-BF76-FFAE455591A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5881384-B507-44C7-AB13-14B2571A14C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3C9BA430-739C-4E75-AA16-8A5F1C7C7A9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3FA5542-54AC-46B0-8549-5F79E1EB7D6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3A3C988-C2F3-4EF0-A7E1-D927CE4F33A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37917FB-191D-44F6-B308-77DA76C39EF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2C3B060-5B48-404E-8C6A-F1E6A26E888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9B59474-0F97-4BCF-A237-7B4413501AFD}"/>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一般会計に３つの公営企業会計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を含めた７つの特別会計を合わせた連結実質赤字比率は、平成２３年度以降いずれも黒字決算で推移しているため、赤字比率は算出されない。</a:t>
          </a:r>
        </a:p>
        <a:p>
          <a:r>
            <a:rPr kumimoji="1" lang="ja-JP" altLang="en-US" sz="1400">
              <a:latin typeface="ＭＳ ゴシック" pitchFamily="49" charset="-128"/>
              <a:ea typeface="ＭＳ ゴシック" pitchFamily="49" charset="-128"/>
            </a:rPr>
            <a:t>　今後とも、引き続き健全財政を維持するとともに、３つの公営企業会計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835F769-E889-4F0B-A54D-9CF165E8413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24971CE0-9C6D-43B5-B197-81F241E2792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11186DE-D9C3-4681-8286-9EAA3DE6C7FB}"/>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3E200B1-5111-451A-9A62-80D8CE735AF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E8C9370-CDE9-44D6-B275-B5C45B41A40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9D9EFD2-8884-4D12-91E2-1476AC19B7C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C7258BB-B85C-4775-9271-E44619DAD3A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3C4BDE6D-4F46-4A2C-B19D-26B94B323A7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2F31784A-72C5-4D84-B7D6-8E86F51A3B88}"/>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A909A34-390D-4C20-9421-164846D33F9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34C4CBB-A16D-4A9C-92AF-9F6BFDDAA17B}"/>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2;04&#36001;&#25919;&#20840;&#12501;&#12449;&#12452;&#12523;/14&#36001;&#25919;&#29366;&#27841;&#36039;&#26009;&#38598;&#65288;&#36001;&#25919;&#27604;&#36611;&#20998;&#26512;&#34920;&#65289;/H30/&#22238;&#31572;/&#30476;&#12363;&#12425;&#20877;&#20462;&#27491;2.3.11/&#12304;&#36001;&#25919;&#29366;&#27841;&#36039;&#26009;&#38598;&#12305;_355020_&#38463;&#27494;&#30010;_2018_2020.3.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205156</v>
          </cell>
          <cell r="F3">
            <v>333013</v>
          </cell>
        </row>
        <row r="5">
          <cell r="A5" t="str">
            <v xml:space="preserve"> H27</v>
          </cell>
          <cell r="D5">
            <v>170915</v>
          </cell>
          <cell r="F5">
            <v>280458</v>
          </cell>
        </row>
        <row r="7">
          <cell r="A7" t="str">
            <v xml:space="preserve"> H28</v>
          </cell>
          <cell r="D7">
            <v>208931</v>
          </cell>
          <cell r="F7">
            <v>291945</v>
          </cell>
        </row>
        <row r="9">
          <cell r="A9" t="str">
            <v xml:space="preserve"> H29</v>
          </cell>
          <cell r="D9">
            <v>157198</v>
          </cell>
          <cell r="F9">
            <v>291173</v>
          </cell>
        </row>
        <row r="11">
          <cell r="A11" t="str">
            <v xml:space="preserve"> H30</v>
          </cell>
          <cell r="D11">
            <v>173118</v>
          </cell>
          <cell r="F11">
            <v>271581</v>
          </cell>
        </row>
        <row r="18">
          <cell r="B18" t="str">
            <v>H26</v>
          </cell>
          <cell r="C18" t="str">
            <v>H27</v>
          </cell>
          <cell r="D18" t="str">
            <v>H28</v>
          </cell>
          <cell r="E18" t="str">
            <v>H29</v>
          </cell>
          <cell r="F18" t="str">
            <v>H30</v>
          </cell>
        </row>
        <row r="19">
          <cell r="A19" t="str">
            <v>実質収支額</v>
          </cell>
          <cell r="B19">
            <v>17.02</v>
          </cell>
          <cell r="C19">
            <v>15.43</v>
          </cell>
          <cell r="D19">
            <v>12.22</v>
          </cell>
          <cell r="E19">
            <v>16.809999999999999</v>
          </cell>
          <cell r="F19">
            <v>19.72</v>
          </cell>
        </row>
        <row r="20">
          <cell r="A20" t="str">
            <v>財政調整基金残高</v>
          </cell>
          <cell r="B20">
            <v>14.95</v>
          </cell>
          <cell r="C20">
            <v>14.5</v>
          </cell>
          <cell r="D20">
            <v>14.68</v>
          </cell>
          <cell r="E20">
            <v>14.97</v>
          </cell>
          <cell r="F20">
            <v>15.14</v>
          </cell>
        </row>
        <row r="21">
          <cell r="A21" t="str">
            <v>実質単年度収支</v>
          </cell>
          <cell r="B21">
            <v>2.54</v>
          </cell>
          <cell r="C21">
            <v>-1.08</v>
          </cell>
          <cell r="D21">
            <v>-3.39</v>
          </cell>
          <cell r="E21">
            <v>4.3499999999999996</v>
          </cell>
          <cell r="F21">
            <v>2.72</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0.02</v>
          </cell>
          <cell r="J29" t="e">
            <v>#N/A</v>
          </cell>
          <cell r="K29">
            <v>0</v>
          </cell>
        </row>
        <row r="30">
          <cell r="A30" t="str">
            <v>簡易水道事業特別会計</v>
          </cell>
          <cell r="B30" t="e">
            <v>#N/A</v>
          </cell>
          <cell r="C30">
            <v>0.01</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v>
          </cell>
          <cell r="D31" t="e">
            <v>#N/A</v>
          </cell>
          <cell r="E31">
            <v>0</v>
          </cell>
          <cell r="F31" t="e">
            <v>#N/A</v>
          </cell>
          <cell r="G31">
            <v>0</v>
          </cell>
          <cell r="H31" t="e">
            <v>#N/A</v>
          </cell>
          <cell r="I31">
            <v>0</v>
          </cell>
          <cell r="J31" t="e">
            <v>#N/A</v>
          </cell>
          <cell r="K31">
            <v>0</v>
          </cell>
        </row>
        <row r="32">
          <cell r="A32" t="str">
            <v>国民健康保険事業（直診勘定）特別会計</v>
          </cell>
          <cell r="B32" t="e">
            <v>#N/A</v>
          </cell>
          <cell r="C32">
            <v>0</v>
          </cell>
          <cell r="D32" t="e">
            <v>#N/A</v>
          </cell>
          <cell r="E32">
            <v>0</v>
          </cell>
          <cell r="F32" t="e">
            <v>#N/A</v>
          </cell>
          <cell r="G32">
            <v>0</v>
          </cell>
          <cell r="H32" t="e">
            <v>#N/A</v>
          </cell>
          <cell r="I32">
            <v>0</v>
          </cell>
          <cell r="J32" t="e">
            <v>#N/A</v>
          </cell>
          <cell r="K32">
            <v>0</v>
          </cell>
        </row>
        <row r="33">
          <cell r="A33" t="str">
            <v>農業集落排水事業特別会計</v>
          </cell>
          <cell r="B33" t="e">
            <v>#N/A</v>
          </cell>
          <cell r="C33">
            <v>0</v>
          </cell>
          <cell r="D33" t="e">
            <v>#N/A</v>
          </cell>
          <cell r="E33">
            <v>0</v>
          </cell>
          <cell r="F33" t="e">
            <v>#N/A</v>
          </cell>
          <cell r="G33">
            <v>0</v>
          </cell>
          <cell r="H33" t="e">
            <v>#N/A</v>
          </cell>
          <cell r="I33">
            <v>0</v>
          </cell>
          <cell r="J33" t="e">
            <v>#N/A</v>
          </cell>
          <cell r="K33">
            <v>0</v>
          </cell>
        </row>
        <row r="34">
          <cell r="A34" t="str">
            <v>介護保険事業特別会計</v>
          </cell>
          <cell r="B34" t="e">
            <v>#N/A</v>
          </cell>
          <cell r="C34">
            <v>0.84</v>
          </cell>
          <cell r="D34" t="e">
            <v>#N/A</v>
          </cell>
          <cell r="E34">
            <v>0.22</v>
          </cell>
          <cell r="F34" t="e">
            <v>#N/A</v>
          </cell>
          <cell r="G34">
            <v>0.04</v>
          </cell>
          <cell r="H34" t="e">
            <v>#N/A</v>
          </cell>
          <cell r="I34">
            <v>0.23</v>
          </cell>
          <cell r="J34" t="e">
            <v>#N/A</v>
          </cell>
          <cell r="K34">
            <v>0</v>
          </cell>
        </row>
        <row r="35">
          <cell r="A35" t="str">
            <v>国民健康保険事業（事業勘定）特別会計</v>
          </cell>
          <cell r="B35" t="e">
            <v>#N/A</v>
          </cell>
          <cell r="C35">
            <v>3.46</v>
          </cell>
          <cell r="D35" t="e">
            <v>#N/A</v>
          </cell>
          <cell r="E35">
            <v>2.82</v>
          </cell>
          <cell r="F35" t="e">
            <v>#N/A</v>
          </cell>
          <cell r="G35">
            <v>2.83</v>
          </cell>
          <cell r="H35" t="e">
            <v>#N/A</v>
          </cell>
          <cell r="I35">
            <v>4.88</v>
          </cell>
          <cell r="J35" t="e">
            <v>#N/A</v>
          </cell>
          <cell r="K35">
            <v>4.79</v>
          </cell>
        </row>
        <row r="36">
          <cell r="A36" t="str">
            <v>一般会計</v>
          </cell>
          <cell r="B36" t="e">
            <v>#N/A</v>
          </cell>
          <cell r="C36">
            <v>17.010000000000002</v>
          </cell>
          <cell r="D36" t="e">
            <v>#N/A</v>
          </cell>
          <cell r="E36">
            <v>15.42</v>
          </cell>
          <cell r="F36" t="e">
            <v>#N/A</v>
          </cell>
          <cell r="G36">
            <v>12.21</v>
          </cell>
          <cell r="H36" t="e">
            <v>#N/A</v>
          </cell>
          <cell r="I36">
            <v>16.8</v>
          </cell>
          <cell r="J36" t="e">
            <v>#N/A</v>
          </cell>
          <cell r="K36">
            <v>19.71</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341</v>
          </cell>
          <cell r="E42"/>
          <cell r="F42"/>
          <cell r="G42">
            <v>327</v>
          </cell>
          <cell r="H42"/>
          <cell r="I42"/>
          <cell r="J42">
            <v>307</v>
          </cell>
          <cell r="K42"/>
          <cell r="L42"/>
          <cell r="M42">
            <v>302</v>
          </cell>
          <cell r="N42"/>
          <cell r="O42"/>
          <cell r="P42">
            <v>298</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51</v>
          </cell>
          <cell r="C44"/>
          <cell r="D44"/>
          <cell r="E44">
            <v>51</v>
          </cell>
          <cell r="F44"/>
          <cell r="G44"/>
          <cell r="H44">
            <v>1</v>
          </cell>
          <cell r="I44"/>
          <cell r="J44"/>
          <cell r="K44">
            <v>1</v>
          </cell>
          <cell r="L44"/>
          <cell r="M44"/>
          <cell r="N44">
            <v>0</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49</v>
          </cell>
          <cell r="C46"/>
          <cell r="D46"/>
          <cell r="E46">
            <v>49</v>
          </cell>
          <cell r="F46"/>
          <cell r="G46"/>
          <cell r="H46">
            <v>50</v>
          </cell>
          <cell r="I46"/>
          <cell r="J46"/>
          <cell r="K46">
            <v>39</v>
          </cell>
          <cell r="L46"/>
          <cell r="M46"/>
          <cell r="N46">
            <v>35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278</v>
          </cell>
          <cell r="C49"/>
          <cell r="D49"/>
          <cell r="E49">
            <v>258</v>
          </cell>
          <cell r="F49"/>
          <cell r="G49"/>
          <cell r="H49">
            <v>247</v>
          </cell>
          <cell r="I49"/>
          <cell r="J49"/>
          <cell r="K49">
            <v>239</v>
          </cell>
          <cell r="L49"/>
          <cell r="M49"/>
          <cell r="N49">
            <v>237</v>
          </cell>
          <cell r="O49"/>
          <cell r="P49"/>
        </row>
        <row r="50">
          <cell r="A50" t="str">
            <v>実質公債費比率の分子</v>
          </cell>
          <cell r="B50" t="e">
            <v>#N/A</v>
          </cell>
          <cell r="C50">
            <v>37</v>
          </cell>
          <cell r="D50" t="e">
            <v>#N/A</v>
          </cell>
          <cell r="E50" t="e">
            <v>#N/A</v>
          </cell>
          <cell r="F50">
            <v>31</v>
          </cell>
          <cell r="G50" t="e">
            <v>#N/A</v>
          </cell>
          <cell r="H50" t="e">
            <v>#N/A</v>
          </cell>
          <cell r="I50">
            <v>-9</v>
          </cell>
          <cell r="J50" t="e">
            <v>#N/A</v>
          </cell>
          <cell r="K50" t="e">
            <v>#N/A</v>
          </cell>
          <cell r="L50">
            <v>-23</v>
          </cell>
          <cell r="M50" t="e">
            <v>#N/A</v>
          </cell>
          <cell r="N50" t="e">
            <v>#N/A</v>
          </cell>
          <cell r="O50">
            <v>-26</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2659</v>
          </cell>
          <cell r="E56"/>
          <cell r="F56"/>
          <cell r="G56">
            <v>2712</v>
          </cell>
          <cell r="H56"/>
          <cell r="I56"/>
          <cell r="J56">
            <v>2652</v>
          </cell>
          <cell r="K56"/>
          <cell r="L56"/>
          <cell r="M56">
            <v>2527</v>
          </cell>
          <cell r="N56"/>
          <cell r="O56"/>
          <cell r="P56">
            <v>2398</v>
          </cell>
        </row>
        <row r="57">
          <cell r="A57" t="str">
            <v>充当可能特定歳入</v>
          </cell>
          <cell r="B57"/>
          <cell r="C57"/>
          <cell r="D57">
            <v>85</v>
          </cell>
          <cell r="E57"/>
          <cell r="F57"/>
          <cell r="G57">
            <v>68</v>
          </cell>
          <cell r="H57"/>
          <cell r="I57"/>
          <cell r="J57">
            <v>57</v>
          </cell>
          <cell r="K57"/>
          <cell r="L57"/>
          <cell r="M57">
            <v>48</v>
          </cell>
          <cell r="N57"/>
          <cell r="O57"/>
          <cell r="P57">
            <v>39</v>
          </cell>
        </row>
        <row r="58">
          <cell r="A58" t="str">
            <v>充当可能基金</v>
          </cell>
          <cell r="B58"/>
          <cell r="C58"/>
          <cell r="D58">
            <v>1984</v>
          </cell>
          <cell r="E58"/>
          <cell r="F58"/>
          <cell r="G58">
            <v>2162</v>
          </cell>
          <cell r="H58"/>
          <cell r="I58"/>
          <cell r="J58">
            <v>2189</v>
          </cell>
          <cell r="K58"/>
          <cell r="L58"/>
          <cell r="M58">
            <v>2192</v>
          </cell>
          <cell r="N58"/>
          <cell r="O58"/>
          <cell r="P58">
            <v>2286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423</v>
          </cell>
          <cell r="C62"/>
          <cell r="D62"/>
          <cell r="E62">
            <v>416</v>
          </cell>
          <cell r="F62"/>
          <cell r="G62"/>
          <cell r="H62">
            <v>352</v>
          </cell>
          <cell r="I62"/>
          <cell r="J62"/>
          <cell r="K62">
            <v>498</v>
          </cell>
          <cell r="L62"/>
          <cell r="M62"/>
          <cell r="N62">
            <v>288</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422</v>
          </cell>
          <cell r="C64"/>
          <cell r="D64"/>
          <cell r="E64">
            <v>399</v>
          </cell>
          <cell r="F64"/>
          <cell r="G64"/>
          <cell r="H64">
            <v>368</v>
          </cell>
          <cell r="I64"/>
          <cell r="J64"/>
          <cell r="K64">
            <v>322</v>
          </cell>
          <cell r="L64"/>
          <cell r="M64"/>
          <cell r="N64">
            <v>281</v>
          </cell>
          <cell r="O64"/>
          <cell r="P64"/>
        </row>
        <row r="65">
          <cell r="A65" t="str">
            <v>債務負担行為に基づく支出予定額</v>
          </cell>
          <cell r="B65">
            <v>48</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2150</v>
          </cell>
          <cell r="C66"/>
          <cell r="D66"/>
          <cell r="E66">
            <v>2059</v>
          </cell>
          <cell r="F66"/>
          <cell r="G66"/>
          <cell r="H66">
            <v>2002</v>
          </cell>
          <cell r="I66"/>
          <cell r="J66"/>
          <cell r="K66">
            <v>1851</v>
          </cell>
          <cell r="L66"/>
          <cell r="M66"/>
          <cell r="N66">
            <v>1812</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304</v>
          </cell>
          <cell r="C72">
            <v>304</v>
          </cell>
          <cell r="D72">
            <v>304</v>
          </cell>
        </row>
        <row r="73">
          <cell r="A73" t="str">
            <v>減債基金</v>
          </cell>
          <cell r="B73">
            <v>1</v>
          </cell>
          <cell r="C73">
            <v>1</v>
          </cell>
          <cell r="D73">
            <v>1</v>
          </cell>
        </row>
        <row r="74">
          <cell r="A74" t="str">
            <v>その他特定目的基金</v>
          </cell>
          <cell r="B74">
            <v>1581</v>
          </cell>
          <cell r="C74">
            <v>1591</v>
          </cell>
          <cell r="D74">
            <v>1694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36C57-9A5A-4589-B8DC-692311616E53}">
  <sheetPr>
    <pageSetUpPr fitToPage="1"/>
  </sheetPr>
  <dimension ref="A1:DO59"/>
  <sheetViews>
    <sheetView showGridLines="0" zoomScale="87" zoomScaleNormal="87" workbookViewId="0">
      <selection activeCell="C58" sqref="C58:E58"/>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502" t="s">
        <v>23</v>
      </c>
      <c r="X3" s="503"/>
      <c r="Y3" s="503"/>
      <c r="Z3" s="503"/>
      <c r="AA3" s="503"/>
      <c r="AB3" s="604"/>
      <c r="AC3" s="608" t="s">
        <v>24</v>
      </c>
      <c r="AD3" s="503"/>
      <c r="AE3" s="503"/>
      <c r="AF3" s="503"/>
      <c r="AG3" s="503"/>
      <c r="AH3" s="503"/>
      <c r="AI3" s="503"/>
      <c r="AJ3" s="503"/>
      <c r="AK3" s="503"/>
      <c r="AL3" s="570"/>
      <c r="AM3" s="502" t="s">
        <v>25</v>
      </c>
      <c r="AN3" s="503"/>
      <c r="AO3" s="503"/>
      <c r="AP3" s="503"/>
      <c r="AQ3" s="503"/>
      <c r="AR3" s="503"/>
      <c r="AS3" s="503"/>
      <c r="AT3" s="503"/>
      <c r="AU3" s="503"/>
      <c r="AV3" s="503"/>
      <c r="AW3" s="503"/>
      <c r="AX3" s="570"/>
      <c r="AY3" s="562" t="s">
        <v>26</v>
      </c>
      <c r="AZ3" s="563"/>
      <c r="BA3" s="563"/>
      <c r="BB3" s="563"/>
      <c r="BC3" s="563"/>
      <c r="BD3" s="563"/>
      <c r="BE3" s="563"/>
      <c r="BF3" s="563"/>
      <c r="BG3" s="563"/>
      <c r="BH3" s="563"/>
      <c r="BI3" s="563"/>
      <c r="BJ3" s="563"/>
      <c r="BK3" s="563"/>
      <c r="BL3" s="563"/>
      <c r="BM3" s="612"/>
      <c r="BN3" s="502" t="s">
        <v>27</v>
      </c>
      <c r="BO3" s="503"/>
      <c r="BP3" s="503"/>
      <c r="BQ3" s="503"/>
      <c r="BR3" s="503"/>
      <c r="BS3" s="503"/>
      <c r="BT3" s="503"/>
      <c r="BU3" s="570"/>
      <c r="BV3" s="502" t="s">
        <v>28</v>
      </c>
      <c r="BW3" s="503"/>
      <c r="BX3" s="503"/>
      <c r="BY3" s="503"/>
      <c r="BZ3" s="503"/>
      <c r="CA3" s="503"/>
      <c r="CB3" s="503"/>
      <c r="CC3" s="570"/>
      <c r="CD3" s="562" t="s">
        <v>26</v>
      </c>
      <c r="CE3" s="563"/>
      <c r="CF3" s="563"/>
      <c r="CG3" s="563"/>
      <c r="CH3" s="563"/>
      <c r="CI3" s="563"/>
      <c r="CJ3" s="563"/>
      <c r="CK3" s="563"/>
      <c r="CL3" s="563"/>
      <c r="CM3" s="563"/>
      <c r="CN3" s="563"/>
      <c r="CO3" s="563"/>
      <c r="CP3" s="563"/>
      <c r="CQ3" s="563"/>
      <c r="CR3" s="563"/>
      <c r="CS3" s="612"/>
      <c r="CT3" s="502" t="s">
        <v>29</v>
      </c>
      <c r="CU3" s="503"/>
      <c r="CV3" s="503"/>
      <c r="CW3" s="503"/>
      <c r="CX3" s="503"/>
      <c r="CY3" s="503"/>
      <c r="CZ3" s="503"/>
      <c r="DA3" s="570"/>
      <c r="DB3" s="502" t="s">
        <v>30</v>
      </c>
      <c r="DC3" s="503"/>
      <c r="DD3" s="503"/>
      <c r="DE3" s="503"/>
      <c r="DF3" s="503"/>
      <c r="DG3" s="503"/>
      <c r="DH3" s="503"/>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31</v>
      </c>
      <c r="AZ4" s="416"/>
      <c r="BA4" s="416"/>
      <c r="BB4" s="416"/>
      <c r="BC4" s="416"/>
      <c r="BD4" s="416"/>
      <c r="BE4" s="416"/>
      <c r="BF4" s="416"/>
      <c r="BG4" s="416"/>
      <c r="BH4" s="416"/>
      <c r="BI4" s="416"/>
      <c r="BJ4" s="416"/>
      <c r="BK4" s="416"/>
      <c r="BL4" s="416"/>
      <c r="BM4" s="417"/>
      <c r="BN4" s="418">
        <v>3301764</v>
      </c>
      <c r="BO4" s="419"/>
      <c r="BP4" s="419"/>
      <c r="BQ4" s="419"/>
      <c r="BR4" s="419"/>
      <c r="BS4" s="419"/>
      <c r="BT4" s="419"/>
      <c r="BU4" s="420"/>
      <c r="BV4" s="418">
        <v>3143579</v>
      </c>
      <c r="BW4" s="419"/>
      <c r="BX4" s="419"/>
      <c r="BY4" s="419"/>
      <c r="BZ4" s="419"/>
      <c r="CA4" s="419"/>
      <c r="CB4" s="419"/>
      <c r="CC4" s="420"/>
      <c r="CD4" s="596" t="s">
        <v>32</v>
      </c>
      <c r="CE4" s="597"/>
      <c r="CF4" s="597"/>
      <c r="CG4" s="597"/>
      <c r="CH4" s="597"/>
      <c r="CI4" s="597"/>
      <c r="CJ4" s="597"/>
      <c r="CK4" s="597"/>
      <c r="CL4" s="597"/>
      <c r="CM4" s="597"/>
      <c r="CN4" s="597"/>
      <c r="CO4" s="597"/>
      <c r="CP4" s="597"/>
      <c r="CQ4" s="597"/>
      <c r="CR4" s="597"/>
      <c r="CS4" s="598"/>
      <c r="CT4" s="599">
        <v>19.7</v>
      </c>
      <c r="CU4" s="600"/>
      <c r="CV4" s="600"/>
      <c r="CW4" s="600"/>
      <c r="CX4" s="600"/>
      <c r="CY4" s="600"/>
      <c r="CZ4" s="600"/>
      <c r="DA4" s="601"/>
      <c r="DB4" s="599">
        <v>16.8</v>
      </c>
      <c r="DC4" s="600"/>
      <c r="DD4" s="600"/>
      <c r="DE4" s="600"/>
      <c r="DF4" s="600"/>
      <c r="DG4" s="600"/>
      <c r="DH4" s="600"/>
      <c r="DI4" s="601"/>
      <c r="DJ4" s="41"/>
      <c r="DK4" s="41"/>
      <c r="DL4" s="41"/>
      <c r="DM4" s="41"/>
      <c r="DN4" s="41"/>
      <c r="DO4" s="41"/>
    </row>
    <row r="5" spans="1:119" ht="18.75" customHeight="1" x14ac:dyDescent="0.15">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33</v>
      </c>
      <c r="AN5" s="397"/>
      <c r="AO5" s="397"/>
      <c r="AP5" s="397"/>
      <c r="AQ5" s="397"/>
      <c r="AR5" s="397"/>
      <c r="AS5" s="397"/>
      <c r="AT5" s="398"/>
      <c r="AU5" s="480" t="s">
        <v>34</v>
      </c>
      <c r="AV5" s="481"/>
      <c r="AW5" s="481"/>
      <c r="AX5" s="481"/>
      <c r="AY5" s="403" t="s">
        <v>35</v>
      </c>
      <c r="AZ5" s="404"/>
      <c r="BA5" s="404"/>
      <c r="BB5" s="404"/>
      <c r="BC5" s="404"/>
      <c r="BD5" s="404"/>
      <c r="BE5" s="404"/>
      <c r="BF5" s="404"/>
      <c r="BG5" s="404"/>
      <c r="BH5" s="404"/>
      <c r="BI5" s="404"/>
      <c r="BJ5" s="404"/>
      <c r="BK5" s="404"/>
      <c r="BL5" s="404"/>
      <c r="BM5" s="405"/>
      <c r="BN5" s="423">
        <v>2882524</v>
      </c>
      <c r="BO5" s="424"/>
      <c r="BP5" s="424"/>
      <c r="BQ5" s="424"/>
      <c r="BR5" s="424"/>
      <c r="BS5" s="424"/>
      <c r="BT5" s="424"/>
      <c r="BU5" s="425"/>
      <c r="BV5" s="423">
        <v>2737433</v>
      </c>
      <c r="BW5" s="424"/>
      <c r="BX5" s="424"/>
      <c r="BY5" s="424"/>
      <c r="BZ5" s="424"/>
      <c r="CA5" s="424"/>
      <c r="CB5" s="424"/>
      <c r="CC5" s="425"/>
      <c r="CD5" s="432" t="s">
        <v>36</v>
      </c>
      <c r="CE5" s="433"/>
      <c r="CF5" s="433"/>
      <c r="CG5" s="433"/>
      <c r="CH5" s="433"/>
      <c r="CI5" s="433"/>
      <c r="CJ5" s="433"/>
      <c r="CK5" s="433"/>
      <c r="CL5" s="433"/>
      <c r="CM5" s="433"/>
      <c r="CN5" s="433"/>
      <c r="CO5" s="433"/>
      <c r="CP5" s="433"/>
      <c r="CQ5" s="433"/>
      <c r="CR5" s="433"/>
      <c r="CS5" s="434"/>
      <c r="CT5" s="393">
        <v>87.6</v>
      </c>
      <c r="CU5" s="394"/>
      <c r="CV5" s="394"/>
      <c r="CW5" s="394"/>
      <c r="CX5" s="394"/>
      <c r="CY5" s="394"/>
      <c r="CZ5" s="394"/>
      <c r="DA5" s="395"/>
      <c r="DB5" s="393">
        <v>82.5</v>
      </c>
      <c r="DC5" s="394"/>
      <c r="DD5" s="394"/>
      <c r="DE5" s="394"/>
      <c r="DF5" s="394"/>
      <c r="DG5" s="394"/>
      <c r="DH5" s="394"/>
      <c r="DI5" s="395"/>
      <c r="DJ5" s="41"/>
      <c r="DK5" s="41"/>
      <c r="DL5" s="41"/>
      <c r="DM5" s="41"/>
      <c r="DN5" s="41"/>
      <c r="DO5" s="41"/>
    </row>
    <row r="6" spans="1:119" ht="18.75" customHeight="1" x14ac:dyDescent="0.15">
      <c r="A6" s="42"/>
      <c r="B6" s="576" t="s">
        <v>37</v>
      </c>
      <c r="C6" s="439"/>
      <c r="D6" s="439"/>
      <c r="E6" s="577"/>
      <c r="F6" s="577"/>
      <c r="G6" s="577"/>
      <c r="H6" s="577"/>
      <c r="I6" s="577"/>
      <c r="J6" s="577"/>
      <c r="K6" s="577"/>
      <c r="L6" s="577" t="s">
        <v>38</v>
      </c>
      <c r="M6" s="577"/>
      <c r="N6" s="577"/>
      <c r="O6" s="577"/>
      <c r="P6" s="577"/>
      <c r="Q6" s="577"/>
      <c r="R6" s="463"/>
      <c r="S6" s="463"/>
      <c r="T6" s="463"/>
      <c r="U6" s="463"/>
      <c r="V6" s="583"/>
      <c r="W6" s="514" t="s">
        <v>39</v>
      </c>
      <c r="X6" s="438"/>
      <c r="Y6" s="438"/>
      <c r="Z6" s="438"/>
      <c r="AA6" s="438"/>
      <c r="AB6" s="439"/>
      <c r="AC6" s="588" t="s">
        <v>40</v>
      </c>
      <c r="AD6" s="589"/>
      <c r="AE6" s="589"/>
      <c r="AF6" s="589"/>
      <c r="AG6" s="589"/>
      <c r="AH6" s="589"/>
      <c r="AI6" s="589"/>
      <c r="AJ6" s="589"/>
      <c r="AK6" s="589"/>
      <c r="AL6" s="590"/>
      <c r="AM6" s="492" t="s">
        <v>41</v>
      </c>
      <c r="AN6" s="397"/>
      <c r="AO6" s="397"/>
      <c r="AP6" s="397"/>
      <c r="AQ6" s="397"/>
      <c r="AR6" s="397"/>
      <c r="AS6" s="397"/>
      <c r="AT6" s="398"/>
      <c r="AU6" s="480" t="s">
        <v>34</v>
      </c>
      <c r="AV6" s="481"/>
      <c r="AW6" s="481"/>
      <c r="AX6" s="481"/>
      <c r="AY6" s="403" t="s">
        <v>42</v>
      </c>
      <c r="AZ6" s="404"/>
      <c r="BA6" s="404"/>
      <c r="BB6" s="404"/>
      <c r="BC6" s="404"/>
      <c r="BD6" s="404"/>
      <c r="BE6" s="404"/>
      <c r="BF6" s="404"/>
      <c r="BG6" s="404"/>
      <c r="BH6" s="404"/>
      <c r="BI6" s="404"/>
      <c r="BJ6" s="404"/>
      <c r="BK6" s="404"/>
      <c r="BL6" s="404"/>
      <c r="BM6" s="405"/>
      <c r="BN6" s="423">
        <v>419240</v>
      </c>
      <c r="BO6" s="424"/>
      <c r="BP6" s="424"/>
      <c r="BQ6" s="424"/>
      <c r="BR6" s="424"/>
      <c r="BS6" s="424"/>
      <c r="BT6" s="424"/>
      <c r="BU6" s="425"/>
      <c r="BV6" s="423">
        <v>406146</v>
      </c>
      <c r="BW6" s="424"/>
      <c r="BX6" s="424"/>
      <c r="BY6" s="424"/>
      <c r="BZ6" s="424"/>
      <c r="CA6" s="424"/>
      <c r="CB6" s="424"/>
      <c r="CC6" s="425"/>
      <c r="CD6" s="432" t="s">
        <v>43</v>
      </c>
      <c r="CE6" s="433"/>
      <c r="CF6" s="433"/>
      <c r="CG6" s="433"/>
      <c r="CH6" s="433"/>
      <c r="CI6" s="433"/>
      <c r="CJ6" s="433"/>
      <c r="CK6" s="433"/>
      <c r="CL6" s="433"/>
      <c r="CM6" s="433"/>
      <c r="CN6" s="433"/>
      <c r="CO6" s="433"/>
      <c r="CP6" s="433"/>
      <c r="CQ6" s="433"/>
      <c r="CR6" s="433"/>
      <c r="CS6" s="434"/>
      <c r="CT6" s="573">
        <v>87.6</v>
      </c>
      <c r="CU6" s="574"/>
      <c r="CV6" s="574"/>
      <c r="CW6" s="574"/>
      <c r="CX6" s="574"/>
      <c r="CY6" s="574"/>
      <c r="CZ6" s="574"/>
      <c r="DA6" s="575"/>
      <c r="DB6" s="573">
        <v>82.5</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44</v>
      </c>
      <c r="AN7" s="397"/>
      <c r="AO7" s="397"/>
      <c r="AP7" s="397"/>
      <c r="AQ7" s="397"/>
      <c r="AR7" s="397"/>
      <c r="AS7" s="397"/>
      <c r="AT7" s="398"/>
      <c r="AU7" s="480" t="s">
        <v>34</v>
      </c>
      <c r="AV7" s="481"/>
      <c r="AW7" s="481"/>
      <c r="AX7" s="481"/>
      <c r="AY7" s="403" t="s">
        <v>45</v>
      </c>
      <c r="AZ7" s="404"/>
      <c r="BA7" s="404"/>
      <c r="BB7" s="404"/>
      <c r="BC7" s="404"/>
      <c r="BD7" s="404"/>
      <c r="BE7" s="404"/>
      <c r="BF7" s="404"/>
      <c r="BG7" s="404"/>
      <c r="BH7" s="404"/>
      <c r="BI7" s="404"/>
      <c r="BJ7" s="404"/>
      <c r="BK7" s="404"/>
      <c r="BL7" s="404"/>
      <c r="BM7" s="405"/>
      <c r="BN7" s="423">
        <v>23164</v>
      </c>
      <c r="BO7" s="424"/>
      <c r="BP7" s="424"/>
      <c r="BQ7" s="424"/>
      <c r="BR7" s="424"/>
      <c r="BS7" s="424"/>
      <c r="BT7" s="424"/>
      <c r="BU7" s="425"/>
      <c r="BV7" s="423">
        <v>64633</v>
      </c>
      <c r="BW7" s="424"/>
      <c r="BX7" s="424"/>
      <c r="BY7" s="424"/>
      <c r="BZ7" s="424"/>
      <c r="CA7" s="424"/>
      <c r="CB7" s="424"/>
      <c r="CC7" s="425"/>
      <c r="CD7" s="432" t="s">
        <v>46</v>
      </c>
      <c r="CE7" s="433"/>
      <c r="CF7" s="433"/>
      <c r="CG7" s="433"/>
      <c r="CH7" s="433"/>
      <c r="CI7" s="433"/>
      <c r="CJ7" s="433"/>
      <c r="CK7" s="433"/>
      <c r="CL7" s="433"/>
      <c r="CM7" s="433"/>
      <c r="CN7" s="433"/>
      <c r="CO7" s="433"/>
      <c r="CP7" s="433"/>
      <c r="CQ7" s="433"/>
      <c r="CR7" s="433"/>
      <c r="CS7" s="434"/>
      <c r="CT7" s="423">
        <v>2008959</v>
      </c>
      <c r="CU7" s="424"/>
      <c r="CV7" s="424"/>
      <c r="CW7" s="424"/>
      <c r="CX7" s="424"/>
      <c r="CY7" s="424"/>
      <c r="CZ7" s="424"/>
      <c r="DA7" s="425"/>
      <c r="DB7" s="423">
        <v>2031984</v>
      </c>
      <c r="DC7" s="424"/>
      <c r="DD7" s="424"/>
      <c r="DE7" s="424"/>
      <c r="DF7" s="424"/>
      <c r="DG7" s="424"/>
      <c r="DH7" s="424"/>
      <c r="DI7" s="425"/>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47</v>
      </c>
      <c r="AN8" s="397"/>
      <c r="AO8" s="397"/>
      <c r="AP8" s="397"/>
      <c r="AQ8" s="397"/>
      <c r="AR8" s="397"/>
      <c r="AS8" s="397"/>
      <c r="AT8" s="398"/>
      <c r="AU8" s="480" t="s">
        <v>34</v>
      </c>
      <c r="AV8" s="481"/>
      <c r="AW8" s="481"/>
      <c r="AX8" s="481"/>
      <c r="AY8" s="403" t="s">
        <v>48</v>
      </c>
      <c r="AZ8" s="404"/>
      <c r="BA8" s="404"/>
      <c r="BB8" s="404"/>
      <c r="BC8" s="404"/>
      <c r="BD8" s="404"/>
      <c r="BE8" s="404"/>
      <c r="BF8" s="404"/>
      <c r="BG8" s="404"/>
      <c r="BH8" s="404"/>
      <c r="BI8" s="404"/>
      <c r="BJ8" s="404"/>
      <c r="BK8" s="404"/>
      <c r="BL8" s="404"/>
      <c r="BM8" s="405"/>
      <c r="BN8" s="423">
        <v>396076</v>
      </c>
      <c r="BO8" s="424"/>
      <c r="BP8" s="424"/>
      <c r="BQ8" s="424"/>
      <c r="BR8" s="424"/>
      <c r="BS8" s="424"/>
      <c r="BT8" s="424"/>
      <c r="BU8" s="425"/>
      <c r="BV8" s="423">
        <v>341513</v>
      </c>
      <c r="BW8" s="424"/>
      <c r="BX8" s="424"/>
      <c r="BY8" s="424"/>
      <c r="BZ8" s="424"/>
      <c r="CA8" s="424"/>
      <c r="CB8" s="424"/>
      <c r="CC8" s="425"/>
      <c r="CD8" s="432" t="s">
        <v>49</v>
      </c>
      <c r="CE8" s="433"/>
      <c r="CF8" s="433"/>
      <c r="CG8" s="433"/>
      <c r="CH8" s="433"/>
      <c r="CI8" s="433"/>
      <c r="CJ8" s="433"/>
      <c r="CK8" s="433"/>
      <c r="CL8" s="433"/>
      <c r="CM8" s="433"/>
      <c r="CN8" s="433"/>
      <c r="CO8" s="433"/>
      <c r="CP8" s="433"/>
      <c r="CQ8" s="433"/>
      <c r="CR8" s="433"/>
      <c r="CS8" s="434"/>
      <c r="CT8" s="536">
        <v>0.17</v>
      </c>
      <c r="CU8" s="537"/>
      <c r="CV8" s="537"/>
      <c r="CW8" s="537"/>
      <c r="CX8" s="537"/>
      <c r="CY8" s="537"/>
      <c r="CZ8" s="537"/>
      <c r="DA8" s="538"/>
      <c r="DB8" s="536">
        <v>0.17</v>
      </c>
      <c r="DC8" s="537"/>
      <c r="DD8" s="537"/>
      <c r="DE8" s="537"/>
      <c r="DF8" s="537"/>
      <c r="DG8" s="537"/>
      <c r="DH8" s="537"/>
      <c r="DI8" s="538"/>
      <c r="DJ8" s="41"/>
      <c r="DK8" s="41"/>
      <c r="DL8" s="41"/>
      <c r="DM8" s="41"/>
      <c r="DN8" s="41"/>
      <c r="DO8" s="41"/>
    </row>
    <row r="9" spans="1:119" ht="18.75" customHeight="1" thickBot="1" x14ac:dyDescent="0.2">
      <c r="A9" s="42"/>
      <c r="B9" s="562" t="s">
        <v>50</v>
      </c>
      <c r="C9" s="563"/>
      <c r="D9" s="563"/>
      <c r="E9" s="563"/>
      <c r="F9" s="563"/>
      <c r="G9" s="563"/>
      <c r="H9" s="563"/>
      <c r="I9" s="563"/>
      <c r="J9" s="563"/>
      <c r="K9" s="486"/>
      <c r="L9" s="564" t="s">
        <v>51</v>
      </c>
      <c r="M9" s="565"/>
      <c r="N9" s="565"/>
      <c r="O9" s="565"/>
      <c r="P9" s="565"/>
      <c r="Q9" s="566"/>
      <c r="R9" s="567">
        <v>3463</v>
      </c>
      <c r="S9" s="568"/>
      <c r="T9" s="568"/>
      <c r="U9" s="568"/>
      <c r="V9" s="569"/>
      <c r="W9" s="502" t="s">
        <v>52</v>
      </c>
      <c r="X9" s="503"/>
      <c r="Y9" s="503"/>
      <c r="Z9" s="503"/>
      <c r="AA9" s="503"/>
      <c r="AB9" s="503"/>
      <c r="AC9" s="503"/>
      <c r="AD9" s="503"/>
      <c r="AE9" s="503"/>
      <c r="AF9" s="503"/>
      <c r="AG9" s="503"/>
      <c r="AH9" s="503"/>
      <c r="AI9" s="503"/>
      <c r="AJ9" s="503"/>
      <c r="AK9" s="503"/>
      <c r="AL9" s="570"/>
      <c r="AM9" s="492" t="s">
        <v>53</v>
      </c>
      <c r="AN9" s="397"/>
      <c r="AO9" s="397"/>
      <c r="AP9" s="397"/>
      <c r="AQ9" s="397"/>
      <c r="AR9" s="397"/>
      <c r="AS9" s="397"/>
      <c r="AT9" s="398"/>
      <c r="AU9" s="480" t="s">
        <v>34</v>
      </c>
      <c r="AV9" s="481"/>
      <c r="AW9" s="481"/>
      <c r="AX9" s="481"/>
      <c r="AY9" s="403" t="s">
        <v>54</v>
      </c>
      <c r="AZ9" s="404"/>
      <c r="BA9" s="404"/>
      <c r="BB9" s="404"/>
      <c r="BC9" s="404"/>
      <c r="BD9" s="404"/>
      <c r="BE9" s="404"/>
      <c r="BF9" s="404"/>
      <c r="BG9" s="404"/>
      <c r="BH9" s="404"/>
      <c r="BI9" s="404"/>
      <c r="BJ9" s="404"/>
      <c r="BK9" s="404"/>
      <c r="BL9" s="404"/>
      <c r="BM9" s="405"/>
      <c r="BN9" s="423">
        <v>54563</v>
      </c>
      <c r="BO9" s="424"/>
      <c r="BP9" s="424"/>
      <c r="BQ9" s="424"/>
      <c r="BR9" s="424"/>
      <c r="BS9" s="424"/>
      <c r="BT9" s="424"/>
      <c r="BU9" s="425"/>
      <c r="BV9" s="423">
        <v>88376</v>
      </c>
      <c r="BW9" s="424"/>
      <c r="BX9" s="424"/>
      <c r="BY9" s="424"/>
      <c r="BZ9" s="424"/>
      <c r="CA9" s="424"/>
      <c r="CB9" s="424"/>
      <c r="CC9" s="425"/>
      <c r="CD9" s="432" t="s">
        <v>55</v>
      </c>
      <c r="CE9" s="433"/>
      <c r="CF9" s="433"/>
      <c r="CG9" s="433"/>
      <c r="CH9" s="433"/>
      <c r="CI9" s="433"/>
      <c r="CJ9" s="433"/>
      <c r="CK9" s="433"/>
      <c r="CL9" s="433"/>
      <c r="CM9" s="433"/>
      <c r="CN9" s="433"/>
      <c r="CO9" s="433"/>
      <c r="CP9" s="433"/>
      <c r="CQ9" s="433"/>
      <c r="CR9" s="433"/>
      <c r="CS9" s="434"/>
      <c r="CT9" s="393">
        <v>9</v>
      </c>
      <c r="CU9" s="394"/>
      <c r="CV9" s="394"/>
      <c r="CW9" s="394"/>
      <c r="CX9" s="394"/>
      <c r="CY9" s="394"/>
      <c r="CZ9" s="394"/>
      <c r="DA9" s="395"/>
      <c r="DB9" s="393">
        <v>9.6</v>
      </c>
      <c r="DC9" s="394"/>
      <c r="DD9" s="394"/>
      <c r="DE9" s="394"/>
      <c r="DF9" s="394"/>
      <c r="DG9" s="394"/>
      <c r="DH9" s="394"/>
      <c r="DI9" s="395"/>
      <c r="DJ9" s="41"/>
      <c r="DK9" s="41"/>
      <c r="DL9" s="41"/>
      <c r="DM9" s="41"/>
      <c r="DN9" s="41"/>
      <c r="DO9" s="41"/>
    </row>
    <row r="10" spans="1:119" ht="18.75" customHeight="1" thickBot="1" x14ac:dyDescent="0.2">
      <c r="A10" s="42"/>
      <c r="B10" s="562"/>
      <c r="C10" s="563"/>
      <c r="D10" s="563"/>
      <c r="E10" s="563"/>
      <c r="F10" s="563"/>
      <c r="G10" s="563"/>
      <c r="H10" s="563"/>
      <c r="I10" s="563"/>
      <c r="J10" s="563"/>
      <c r="K10" s="486"/>
      <c r="L10" s="396" t="s">
        <v>56</v>
      </c>
      <c r="M10" s="397"/>
      <c r="N10" s="397"/>
      <c r="O10" s="397"/>
      <c r="P10" s="397"/>
      <c r="Q10" s="398"/>
      <c r="R10" s="399">
        <v>3743</v>
      </c>
      <c r="S10" s="400"/>
      <c r="T10" s="400"/>
      <c r="U10" s="400"/>
      <c r="V10" s="402"/>
      <c r="W10" s="571"/>
      <c r="X10" s="385"/>
      <c r="Y10" s="385"/>
      <c r="Z10" s="385"/>
      <c r="AA10" s="385"/>
      <c r="AB10" s="385"/>
      <c r="AC10" s="385"/>
      <c r="AD10" s="385"/>
      <c r="AE10" s="385"/>
      <c r="AF10" s="385"/>
      <c r="AG10" s="385"/>
      <c r="AH10" s="385"/>
      <c r="AI10" s="385"/>
      <c r="AJ10" s="385"/>
      <c r="AK10" s="385"/>
      <c r="AL10" s="572"/>
      <c r="AM10" s="492" t="s">
        <v>57</v>
      </c>
      <c r="AN10" s="397"/>
      <c r="AO10" s="397"/>
      <c r="AP10" s="397"/>
      <c r="AQ10" s="397"/>
      <c r="AR10" s="397"/>
      <c r="AS10" s="397"/>
      <c r="AT10" s="398"/>
      <c r="AU10" s="480" t="s">
        <v>58</v>
      </c>
      <c r="AV10" s="481"/>
      <c r="AW10" s="481"/>
      <c r="AX10" s="481"/>
      <c r="AY10" s="403" t="s">
        <v>59</v>
      </c>
      <c r="AZ10" s="404"/>
      <c r="BA10" s="404"/>
      <c r="BB10" s="404"/>
      <c r="BC10" s="404"/>
      <c r="BD10" s="404"/>
      <c r="BE10" s="404"/>
      <c r="BF10" s="404"/>
      <c r="BG10" s="404"/>
      <c r="BH10" s="404"/>
      <c r="BI10" s="404"/>
      <c r="BJ10" s="404"/>
      <c r="BK10" s="404"/>
      <c r="BL10" s="404"/>
      <c r="BM10" s="405"/>
      <c r="BN10" s="423">
        <v>0</v>
      </c>
      <c r="BO10" s="424"/>
      <c r="BP10" s="424"/>
      <c r="BQ10" s="424"/>
      <c r="BR10" s="424"/>
      <c r="BS10" s="424"/>
      <c r="BT10" s="424"/>
      <c r="BU10" s="425"/>
      <c r="BV10" s="423">
        <v>0</v>
      </c>
      <c r="BW10" s="424"/>
      <c r="BX10" s="424"/>
      <c r="BY10" s="424"/>
      <c r="BZ10" s="424"/>
      <c r="CA10" s="424"/>
      <c r="CB10" s="424"/>
      <c r="CC10" s="425"/>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471" t="s">
        <v>61</v>
      </c>
      <c r="M11" s="472"/>
      <c r="N11" s="472"/>
      <c r="O11" s="472"/>
      <c r="P11" s="472"/>
      <c r="Q11" s="473"/>
      <c r="R11" s="559" t="s">
        <v>62</v>
      </c>
      <c r="S11" s="560"/>
      <c r="T11" s="560"/>
      <c r="U11" s="560"/>
      <c r="V11" s="561"/>
      <c r="W11" s="571"/>
      <c r="X11" s="385"/>
      <c r="Y11" s="385"/>
      <c r="Z11" s="385"/>
      <c r="AA11" s="385"/>
      <c r="AB11" s="385"/>
      <c r="AC11" s="385"/>
      <c r="AD11" s="385"/>
      <c r="AE11" s="385"/>
      <c r="AF11" s="385"/>
      <c r="AG11" s="385"/>
      <c r="AH11" s="385"/>
      <c r="AI11" s="385"/>
      <c r="AJ11" s="385"/>
      <c r="AK11" s="385"/>
      <c r="AL11" s="572"/>
      <c r="AM11" s="492" t="s">
        <v>63</v>
      </c>
      <c r="AN11" s="397"/>
      <c r="AO11" s="397"/>
      <c r="AP11" s="397"/>
      <c r="AQ11" s="397"/>
      <c r="AR11" s="397"/>
      <c r="AS11" s="397"/>
      <c r="AT11" s="398"/>
      <c r="AU11" s="480" t="s">
        <v>34</v>
      </c>
      <c r="AV11" s="481"/>
      <c r="AW11" s="481"/>
      <c r="AX11" s="481"/>
      <c r="AY11" s="403" t="s">
        <v>64</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65</v>
      </c>
      <c r="CE11" s="433"/>
      <c r="CF11" s="433"/>
      <c r="CG11" s="433"/>
      <c r="CH11" s="433"/>
      <c r="CI11" s="433"/>
      <c r="CJ11" s="433"/>
      <c r="CK11" s="433"/>
      <c r="CL11" s="433"/>
      <c r="CM11" s="433"/>
      <c r="CN11" s="433"/>
      <c r="CO11" s="433"/>
      <c r="CP11" s="433"/>
      <c r="CQ11" s="433"/>
      <c r="CR11" s="433"/>
      <c r="CS11" s="434"/>
      <c r="CT11" s="536" t="s">
        <v>66</v>
      </c>
      <c r="CU11" s="537"/>
      <c r="CV11" s="537"/>
      <c r="CW11" s="537"/>
      <c r="CX11" s="537"/>
      <c r="CY11" s="537"/>
      <c r="CZ11" s="537"/>
      <c r="DA11" s="538"/>
      <c r="DB11" s="536" t="s">
        <v>66</v>
      </c>
      <c r="DC11" s="537"/>
      <c r="DD11" s="537"/>
      <c r="DE11" s="537"/>
      <c r="DF11" s="537"/>
      <c r="DG11" s="537"/>
      <c r="DH11" s="537"/>
      <c r="DI11" s="538"/>
      <c r="DJ11" s="41"/>
      <c r="DK11" s="41"/>
      <c r="DL11" s="41"/>
      <c r="DM11" s="41"/>
      <c r="DN11" s="41"/>
      <c r="DO11" s="41"/>
    </row>
    <row r="12" spans="1:119" ht="18.75" customHeight="1" x14ac:dyDescent="0.15">
      <c r="A12" s="42"/>
      <c r="B12" s="539" t="s">
        <v>67</v>
      </c>
      <c r="C12" s="540"/>
      <c r="D12" s="540"/>
      <c r="E12" s="540"/>
      <c r="F12" s="540"/>
      <c r="G12" s="540"/>
      <c r="H12" s="540"/>
      <c r="I12" s="540"/>
      <c r="J12" s="540"/>
      <c r="K12" s="541"/>
      <c r="L12" s="548" t="s">
        <v>68</v>
      </c>
      <c r="M12" s="549"/>
      <c r="N12" s="549"/>
      <c r="O12" s="549"/>
      <c r="P12" s="549"/>
      <c r="Q12" s="550"/>
      <c r="R12" s="551">
        <v>3313</v>
      </c>
      <c r="S12" s="552"/>
      <c r="T12" s="552"/>
      <c r="U12" s="552"/>
      <c r="V12" s="553"/>
      <c r="W12" s="554" t="s">
        <v>26</v>
      </c>
      <c r="X12" s="481"/>
      <c r="Y12" s="481"/>
      <c r="Z12" s="481"/>
      <c r="AA12" s="481"/>
      <c r="AB12" s="555"/>
      <c r="AC12" s="480" t="s">
        <v>69</v>
      </c>
      <c r="AD12" s="481"/>
      <c r="AE12" s="481"/>
      <c r="AF12" s="481"/>
      <c r="AG12" s="555"/>
      <c r="AH12" s="480" t="s">
        <v>70</v>
      </c>
      <c r="AI12" s="481"/>
      <c r="AJ12" s="481"/>
      <c r="AK12" s="481"/>
      <c r="AL12" s="556"/>
      <c r="AM12" s="492" t="s">
        <v>71</v>
      </c>
      <c r="AN12" s="397"/>
      <c r="AO12" s="397"/>
      <c r="AP12" s="397"/>
      <c r="AQ12" s="397"/>
      <c r="AR12" s="397"/>
      <c r="AS12" s="397"/>
      <c r="AT12" s="398"/>
      <c r="AU12" s="480" t="s">
        <v>58</v>
      </c>
      <c r="AV12" s="481"/>
      <c r="AW12" s="481"/>
      <c r="AX12" s="481"/>
      <c r="AY12" s="403" t="s">
        <v>72</v>
      </c>
      <c r="AZ12" s="404"/>
      <c r="BA12" s="404"/>
      <c r="BB12" s="404"/>
      <c r="BC12" s="404"/>
      <c r="BD12" s="404"/>
      <c r="BE12" s="404"/>
      <c r="BF12" s="404"/>
      <c r="BG12" s="404"/>
      <c r="BH12" s="404"/>
      <c r="BI12" s="404"/>
      <c r="BJ12" s="404"/>
      <c r="BK12" s="404"/>
      <c r="BL12" s="404"/>
      <c r="BM12" s="405"/>
      <c r="BN12" s="423">
        <v>0</v>
      </c>
      <c r="BO12" s="424"/>
      <c r="BP12" s="424"/>
      <c r="BQ12" s="424"/>
      <c r="BR12" s="424"/>
      <c r="BS12" s="424"/>
      <c r="BT12" s="424"/>
      <c r="BU12" s="425"/>
      <c r="BV12" s="423">
        <v>0</v>
      </c>
      <c r="BW12" s="424"/>
      <c r="BX12" s="424"/>
      <c r="BY12" s="424"/>
      <c r="BZ12" s="424"/>
      <c r="CA12" s="424"/>
      <c r="CB12" s="424"/>
      <c r="CC12" s="425"/>
      <c r="CD12" s="432" t="s">
        <v>73</v>
      </c>
      <c r="CE12" s="433"/>
      <c r="CF12" s="433"/>
      <c r="CG12" s="433"/>
      <c r="CH12" s="433"/>
      <c r="CI12" s="433"/>
      <c r="CJ12" s="433"/>
      <c r="CK12" s="433"/>
      <c r="CL12" s="433"/>
      <c r="CM12" s="433"/>
      <c r="CN12" s="433"/>
      <c r="CO12" s="433"/>
      <c r="CP12" s="433"/>
      <c r="CQ12" s="433"/>
      <c r="CR12" s="433"/>
      <c r="CS12" s="434"/>
      <c r="CT12" s="536" t="s">
        <v>66</v>
      </c>
      <c r="CU12" s="537"/>
      <c r="CV12" s="537"/>
      <c r="CW12" s="537"/>
      <c r="CX12" s="537"/>
      <c r="CY12" s="537"/>
      <c r="CZ12" s="537"/>
      <c r="DA12" s="538"/>
      <c r="DB12" s="536" t="s">
        <v>66</v>
      </c>
      <c r="DC12" s="537"/>
      <c r="DD12" s="537"/>
      <c r="DE12" s="537"/>
      <c r="DF12" s="537"/>
      <c r="DG12" s="537"/>
      <c r="DH12" s="537"/>
      <c r="DI12" s="538"/>
      <c r="DJ12" s="41"/>
      <c r="DK12" s="41"/>
      <c r="DL12" s="41"/>
      <c r="DM12" s="41"/>
      <c r="DN12" s="41"/>
      <c r="DO12" s="41"/>
    </row>
    <row r="13" spans="1:119" ht="18.75" customHeight="1" x14ac:dyDescent="0.15">
      <c r="A13" s="42"/>
      <c r="B13" s="542"/>
      <c r="C13" s="543"/>
      <c r="D13" s="543"/>
      <c r="E13" s="543"/>
      <c r="F13" s="543"/>
      <c r="G13" s="543"/>
      <c r="H13" s="543"/>
      <c r="I13" s="543"/>
      <c r="J13" s="543"/>
      <c r="K13" s="544"/>
      <c r="L13" s="52"/>
      <c r="M13" s="523" t="s">
        <v>74</v>
      </c>
      <c r="N13" s="524"/>
      <c r="O13" s="524"/>
      <c r="P13" s="524"/>
      <c r="Q13" s="525"/>
      <c r="R13" s="526">
        <v>3292</v>
      </c>
      <c r="S13" s="527"/>
      <c r="T13" s="527"/>
      <c r="U13" s="527"/>
      <c r="V13" s="528"/>
      <c r="W13" s="514" t="s">
        <v>75</v>
      </c>
      <c r="X13" s="438"/>
      <c r="Y13" s="438"/>
      <c r="Z13" s="438"/>
      <c r="AA13" s="438"/>
      <c r="AB13" s="439"/>
      <c r="AC13" s="399">
        <v>438</v>
      </c>
      <c r="AD13" s="400"/>
      <c r="AE13" s="400"/>
      <c r="AF13" s="400"/>
      <c r="AG13" s="401"/>
      <c r="AH13" s="399">
        <v>496</v>
      </c>
      <c r="AI13" s="400"/>
      <c r="AJ13" s="400"/>
      <c r="AK13" s="400"/>
      <c r="AL13" s="402"/>
      <c r="AM13" s="492" t="s">
        <v>76</v>
      </c>
      <c r="AN13" s="397"/>
      <c r="AO13" s="397"/>
      <c r="AP13" s="397"/>
      <c r="AQ13" s="397"/>
      <c r="AR13" s="397"/>
      <c r="AS13" s="397"/>
      <c r="AT13" s="398"/>
      <c r="AU13" s="480" t="s">
        <v>58</v>
      </c>
      <c r="AV13" s="481"/>
      <c r="AW13" s="481"/>
      <c r="AX13" s="481"/>
      <c r="AY13" s="403" t="s">
        <v>77</v>
      </c>
      <c r="AZ13" s="404"/>
      <c r="BA13" s="404"/>
      <c r="BB13" s="404"/>
      <c r="BC13" s="404"/>
      <c r="BD13" s="404"/>
      <c r="BE13" s="404"/>
      <c r="BF13" s="404"/>
      <c r="BG13" s="404"/>
      <c r="BH13" s="404"/>
      <c r="BI13" s="404"/>
      <c r="BJ13" s="404"/>
      <c r="BK13" s="404"/>
      <c r="BL13" s="404"/>
      <c r="BM13" s="405"/>
      <c r="BN13" s="423">
        <v>54563</v>
      </c>
      <c r="BO13" s="424"/>
      <c r="BP13" s="424"/>
      <c r="BQ13" s="424"/>
      <c r="BR13" s="424"/>
      <c r="BS13" s="424"/>
      <c r="BT13" s="424"/>
      <c r="BU13" s="425"/>
      <c r="BV13" s="423">
        <v>88376</v>
      </c>
      <c r="BW13" s="424"/>
      <c r="BX13" s="424"/>
      <c r="BY13" s="424"/>
      <c r="BZ13" s="424"/>
      <c r="CA13" s="424"/>
      <c r="CB13" s="424"/>
      <c r="CC13" s="425"/>
      <c r="CD13" s="432" t="s">
        <v>78</v>
      </c>
      <c r="CE13" s="433"/>
      <c r="CF13" s="433"/>
      <c r="CG13" s="433"/>
      <c r="CH13" s="433"/>
      <c r="CI13" s="433"/>
      <c r="CJ13" s="433"/>
      <c r="CK13" s="433"/>
      <c r="CL13" s="433"/>
      <c r="CM13" s="433"/>
      <c r="CN13" s="433"/>
      <c r="CO13" s="433"/>
      <c r="CP13" s="433"/>
      <c r="CQ13" s="433"/>
      <c r="CR13" s="433"/>
      <c r="CS13" s="434"/>
      <c r="CT13" s="393">
        <v>-1.1000000000000001</v>
      </c>
      <c r="CU13" s="394"/>
      <c r="CV13" s="394"/>
      <c r="CW13" s="394"/>
      <c r="CX13" s="394"/>
      <c r="CY13" s="394"/>
      <c r="CZ13" s="394"/>
      <c r="DA13" s="395"/>
      <c r="DB13" s="393">
        <v>0</v>
      </c>
      <c r="DC13" s="394"/>
      <c r="DD13" s="394"/>
      <c r="DE13" s="394"/>
      <c r="DF13" s="394"/>
      <c r="DG13" s="394"/>
      <c r="DH13" s="394"/>
      <c r="DI13" s="395"/>
      <c r="DJ13" s="41"/>
      <c r="DK13" s="41"/>
      <c r="DL13" s="41"/>
      <c r="DM13" s="41"/>
      <c r="DN13" s="41"/>
      <c r="DO13" s="41"/>
    </row>
    <row r="14" spans="1:119" ht="18.75" customHeight="1" thickBot="1" x14ac:dyDescent="0.2">
      <c r="A14" s="42"/>
      <c r="B14" s="542"/>
      <c r="C14" s="543"/>
      <c r="D14" s="543"/>
      <c r="E14" s="543"/>
      <c r="F14" s="543"/>
      <c r="G14" s="543"/>
      <c r="H14" s="543"/>
      <c r="I14" s="543"/>
      <c r="J14" s="543"/>
      <c r="K14" s="544"/>
      <c r="L14" s="516" t="s">
        <v>79</v>
      </c>
      <c r="M14" s="557"/>
      <c r="N14" s="557"/>
      <c r="O14" s="557"/>
      <c r="P14" s="557"/>
      <c r="Q14" s="558"/>
      <c r="R14" s="526">
        <v>3397</v>
      </c>
      <c r="S14" s="527"/>
      <c r="T14" s="527"/>
      <c r="U14" s="527"/>
      <c r="V14" s="528"/>
      <c r="W14" s="529"/>
      <c r="X14" s="441"/>
      <c r="Y14" s="441"/>
      <c r="Z14" s="441"/>
      <c r="AA14" s="441"/>
      <c r="AB14" s="442"/>
      <c r="AC14" s="519">
        <v>26.6</v>
      </c>
      <c r="AD14" s="520"/>
      <c r="AE14" s="520"/>
      <c r="AF14" s="520"/>
      <c r="AG14" s="521"/>
      <c r="AH14" s="519">
        <v>27.6</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80</v>
      </c>
      <c r="CE14" s="430"/>
      <c r="CF14" s="430"/>
      <c r="CG14" s="430"/>
      <c r="CH14" s="430"/>
      <c r="CI14" s="430"/>
      <c r="CJ14" s="430"/>
      <c r="CK14" s="430"/>
      <c r="CL14" s="430"/>
      <c r="CM14" s="430"/>
      <c r="CN14" s="430"/>
      <c r="CO14" s="430"/>
      <c r="CP14" s="430"/>
      <c r="CQ14" s="430"/>
      <c r="CR14" s="430"/>
      <c r="CS14" s="431"/>
      <c r="CT14" s="530" t="s">
        <v>66</v>
      </c>
      <c r="CU14" s="531"/>
      <c r="CV14" s="531"/>
      <c r="CW14" s="531"/>
      <c r="CX14" s="531"/>
      <c r="CY14" s="531"/>
      <c r="CZ14" s="531"/>
      <c r="DA14" s="532"/>
      <c r="DB14" s="530" t="s">
        <v>66</v>
      </c>
      <c r="DC14" s="531"/>
      <c r="DD14" s="531"/>
      <c r="DE14" s="531"/>
      <c r="DF14" s="531"/>
      <c r="DG14" s="531"/>
      <c r="DH14" s="531"/>
      <c r="DI14" s="532"/>
      <c r="DJ14" s="41"/>
      <c r="DK14" s="41"/>
      <c r="DL14" s="41"/>
      <c r="DM14" s="41"/>
      <c r="DN14" s="41"/>
      <c r="DO14" s="41"/>
    </row>
    <row r="15" spans="1:119" ht="18.75" customHeight="1" x14ac:dyDescent="0.15">
      <c r="A15" s="42"/>
      <c r="B15" s="542"/>
      <c r="C15" s="543"/>
      <c r="D15" s="543"/>
      <c r="E15" s="543"/>
      <c r="F15" s="543"/>
      <c r="G15" s="543"/>
      <c r="H15" s="543"/>
      <c r="I15" s="543"/>
      <c r="J15" s="543"/>
      <c r="K15" s="544"/>
      <c r="L15" s="52"/>
      <c r="M15" s="523" t="s">
        <v>74</v>
      </c>
      <c r="N15" s="524"/>
      <c r="O15" s="524"/>
      <c r="P15" s="524"/>
      <c r="Q15" s="525"/>
      <c r="R15" s="526">
        <v>3373</v>
      </c>
      <c r="S15" s="527"/>
      <c r="T15" s="527"/>
      <c r="U15" s="527"/>
      <c r="V15" s="528"/>
      <c r="W15" s="514" t="s">
        <v>81</v>
      </c>
      <c r="X15" s="438"/>
      <c r="Y15" s="438"/>
      <c r="Z15" s="438"/>
      <c r="AA15" s="438"/>
      <c r="AB15" s="439"/>
      <c r="AC15" s="399">
        <v>359</v>
      </c>
      <c r="AD15" s="400"/>
      <c r="AE15" s="400"/>
      <c r="AF15" s="400"/>
      <c r="AG15" s="401"/>
      <c r="AH15" s="399">
        <v>407</v>
      </c>
      <c r="AI15" s="400"/>
      <c r="AJ15" s="400"/>
      <c r="AK15" s="400"/>
      <c r="AL15" s="402"/>
      <c r="AM15" s="492"/>
      <c r="AN15" s="397"/>
      <c r="AO15" s="397"/>
      <c r="AP15" s="397"/>
      <c r="AQ15" s="397"/>
      <c r="AR15" s="397"/>
      <c r="AS15" s="397"/>
      <c r="AT15" s="398"/>
      <c r="AU15" s="480"/>
      <c r="AV15" s="481"/>
      <c r="AW15" s="481"/>
      <c r="AX15" s="481"/>
      <c r="AY15" s="415" t="s">
        <v>82</v>
      </c>
      <c r="AZ15" s="416"/>
      <c r="BA15" s="416"/>
      <c r="BB15" s="416"/>
      <c r="BC15" s="416"/>
      <c r="BD15" s="416"/>
      <c r="BE15" s="416"/>
      <c r="BF15" s="416"/>
      <c r="BG15" s="416"/>
      <c r="BH15" s="416"/>
      <c r="BI15" s="416"/>
      <c r="BJ15" s="416"/>
      <c r="BK15" s="416"/>
      <c r="BL15" s="416"/>
      <c r="BM15" s="417"/>
      <c r="BN15" s="418">
        <v>316511</v>
      </c>
      <c r="BO15" s="419"/>
      <c r="BP15" s="419"/>
      <c r="BQ15" s="419"/>
      <c r="BR15" s="419"/>
      <c r="BS15" s="419"/>
      <c r="BT15" s="419"/>
      <c r="BU15" s="420"/>
      <c r="BV15" s="418">
        <v>316990</v>
      </c>
      <c r="BW15" s="419"/>
      <c r="BX15" s="419"/>
      <c r="BY15" s="419"/>
      <c r="BZ15" s="419"/>
      <c r="CA15" s="419"/>
      <c r="CB15" s="419"/>
      <c r="CC15" s="420"/>
      <c r="CD15" s="533" t="s">
        <v>83</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2"/>
      <c r="C16" s="543"/>
      <c r="D16" s="543"/>
      <c r="E16" s="543"/>
      <c r="F16" s="543"/>
      <c r="G16" s="543"/>
      <c r="H16" s="543"/>
      <c r="I16" s="543"/>
      <c r="J16" s="543"/>
      <c r="K16" s="544"/>
      <c r="L16" s="516" t="s">
        <v>84</v>
      </c>
      <c r="M16" s="517"/>
      <c r="N16" s="517"/>
      <c r="O16" s="517"/>
      <c r="P16" s="517"/>
      <c r="Q16" s="518"/>
      <c r="R16" s="511" t="s">
        <v>85</v>
      </c>
      <c r="S16" s="512"/>
      <c r="T16" s="512"/>
      <c r="U16" s="512"/>
      <c r="V16" s="513"/>
      <c r="W16" s="529"/>
      <c r="X16" s="441"/>
      <c r="Y16" s="441"/>
      <c r="Z16" s="441"/>
      <c r="AA16" s="441"/>
      <c r="AB16" s="442"/>
      <c r="AC16" s="519">
        <v>21.8</v>
      </c>
      <c r="AD16" s="520"/>
      <c r="AE16" s="520"/>
      <c r="AF16" s="520"/>
      <c r="AG16" s="521"/>
      <c r="AH16" s="519">
        <v>22.7</v>
      </c>
      <c r="AI16" s="520"/>
      <c r="AJ16" s="520"/>
      <c r="AK16" s="520"/>
      <c r="AL16" s="522"/>
      <c r="AM16" s="492"/>
      <c r="AN16" s="397"/>
      <c r="AO16" s="397"/>
      <c r="AP16" s="397"/>
      <c r="AQ16" s="397"/>
      <c r="AR16" s="397"/>
      <c r="AS16" s="397"/>
      <c r="AT16" s="398"/>
      <c r="AU16" s="480"/>
      <c r="AV16" s="481"/>
      <c r="AW16" s="481"/>
      <c r="AX16" s="481"/>
      <c r="AY16" s="403" t="s">
        <v>86</v>
      </c>
      <c r="AZ16" s="404"/>
      <c r="BA16" s="404"/>
      <c r="BB16" s="404"/>
      <c r="BC16" s="404"/>
      <c r="BD16" s="404"/>
      <c r="BE16" s="404"/>
      <c r="BF16" s="404"/>
      <c r="BG16" s="404"/>
      <c r="BH16" s="404"/>
      <c r="BI16" s="404"/>
      <c r="BJ16" s="404"/>
      <c r="BK16" s="404"/>
      <c r="BL16" s="404"/>
      <c r="BM16" s="405"/>
      <c r="BN16" s="423">
        <v>1854028</v>
      </c>
      <c r="BO16" s="424"/>
      <c r="BP16" s="424"/>
      <c r="BQ16" s="424"/>
      <c r="BR16" s="424"/>
      <c r="BS16" s="424"/>
      <c r="BT16" s="424"/>
      <c r="BU16" s="425"/>
      <c r="BV16" s="423">
        <v>1873690</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x14ac:dyDescent="0.2">
      <c r="A17" s="42"/>
      <c r="B17" s="545"/>
      <c r="C17" s="546"/>
      <c r="D17" s="546"/>
      <c r="E17" s="546"/>
      <c r="F17" s="546"/>
      <c r="G17" s="546"/>
      <c r="H17" s="546"/>
      <c r="I17" s="546"/>
      <c r="J17" s="546"/>
      <c r="K17" s="547"/>
      <c r="L17" s="57"/>
      <c r="M17" s="508" t="s">
        <v>87</v>
      </c>
      <c r="N17" s="509"/>
      <c r="O17" s="509"/>
      <c r="P17" s="509"/>
      <c r="Q17" s="510"/>
      <c r="R17" s="511" t="s">
        <v>88</v>
      </c>
      <c r="S17" s="512"/>
      <c r="T17" s="512"/>
      <c r="U17" s="512"/>
      <c r="V17" s="513"/>
      <c r="W17" s="514" t="s">
        <v>89</v>
      </c>
      <c r="X17" s="438"/>
      <c r="Y17" s="438"/>
      <c r="Z17" s="438"/>
      <c r="AA17" s="438"/>
      <c r="AB17" s="439"/>
      <c r="AC17" s="399">
        <v>847</v>
      </c>
      <c r="AD17" s="400"/>
      <c r="AE17" s="400"/>
      <c r="AF17" s="400"/>
      <c r="AG17" s="401"/>
      <c r="AH17" s="399">
        <v>891</v>
      </c>
      <c r="AI17" s="400"/>
      <c r="AJ17" s="400"/>
      <c r="AK17" s="400"/>
      <c r="AL17" s="402"/>
      <c r="AM17" s="492"/>
      <c r="AN17" s="397"/>
      <c r="AO17" s="397"/>
      <c r="AP17" s="397"/>
      <c r="AQ17" s="397"/>
      <c r="AR17" s="397"/>
      <c r="AS17" s="397"/>
      <c r="AT17" s="398"/>
      <c r="AU17" s="480"/>
      <c r="AV17" s="481"/>
      <c r="AW17" s="481"/>
      <c r="AX17" s="481"/>
      <c r="AY17" s="403" t="s">
        <v>90</v>
      </c>
      <c r="AZ17" s="404"/>
      <c r="BA17" s="404"/>
      <c r="BB17" s="404"/>
      <c r="BC17" s="404"/>
      <c r="BD17" s="404"/>
      <c r="BE17" s="404"/>
      <c r="BF17" s="404"/>
      <c r="BG17" s="404"/>
      <c r="BH17" s="404"/>
      <c r="BI17" s="404"/>
      <c r="BJ17" s="404"/>
      <c r="BK17" s="404"/>
      <c r="BL17" s="404"/>
      <c r="BM17" s="405"/>
      <c r="BN17" s="423">
        <v>393317</v>
      </c>
      <c r="BO17" s="424"/>
      <c r="BP17" s="424"/>
      <c r="BQ17" s="424"/>
      <c r="BR17" s="424"/>
      <c r="BS17" s="424"/>
      <c r="BT17" s="424"/>
      <c r="BU17" s="425"/>
      <c r="BV17" s="423">
        <v>395715</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x14ac:dyDescent="0.2">
      <c r="A18" s="42"/>
      <c r="B18" s="485" t="s">
        <v>91</v>
      </c>
      <c r="C18" s="486"/>
      <c r="D18" s="486"/>
      <c r="E18" s="487"/>
      <c r="F18" s="487"/>
      <c r="G18" s="487"/>
      <c r="H18" s="487"/>
      <c r="I18" s="487"/>
      <c r="J18" s="487"/>
      <c r="K18" s="487"/>
      <c r="L18" s="488">
        <v>115.95</v>
      </c>
      <c r="M18" s="488"/>
      <c r="N18" s="488"/>
      <c r="O18" s="488"/>
      <c r="P18" s="488"/>
      <c r="Q18" s="488"/>
      <c r="R18" s="489"/>
      <c r="S18" s="489"/>
      <c r="T18" s="489"/>
      <c r="U18" s="489"/>
      <c r="V18" s="490"/>
      <c r="W18" s="504"/>
      <c r="X18" s="505"/>
      <c r="Y18" s="505"/>
      <c r="Z18" s="505"/>
      <c r="AA18" s="505"/>
      <c r="AB18" s="515"/>
      <c r="AC18" s="387">
        <v>51.5</v>
      </c>
      <c r="AD18" s="388"/>
      <c r="AE18" s="388"/>
      <c r="AF18" s="388"/>
      <c r="AG18" s="491"/>
      <c r="AH18" s="387">
        <v>49.7</v>
      </c>
      <c r="AI18" s="388"/>
      <c r="AJ18" s="388"/>
      <c r="AK18" s="388"/>
      <c r="AL18" s="389"/>
      <c r="AM18" s="492"/>
      <c r="AN18" s="397"/>
      <c r="AO18" s="397"/>
      <c r="AP18" s="397"/>
      <c r="AQ18" s="397"/>
      <c r="AR18" s="397"/>
      <c r="AS18" s="397"/>
      <c r="AT18" s="398"/>
      <c r="AU18" s="480"/>
      <c r="AV18" s="481"/>
      <c r="AW18" s="481"/>
      <c r="AX18" s="481"/>
      <c r="AY18" s="403" t="s">
        <v>92</v>
      </c>
      <c r="AZ18" s="404"/>
      <c r="BA18" s="404"/>
      <c r="BB18" s="404"/>
      <c r="BC18" s="404"/>
      <c r="BD18" s="404"/>
      <c r="BE18" s="404"/>
      <c r="BF18" s="404"/>
      <c r="BG18" s="404"/>
      <c r="BH18" s="404"/>
      <c r="BI18" s="404"/>
      <c r="BJ18" s="404"/>
      <c r="BK18" s="404"/>
      <c r="BL18" s="404"/>
      <c r="BM18" s="405"/>
      <c r="BN18" s="423">
        <v>1703152</v>
      </c>
      <c r="BO18" s="424"/>
      <c r="BP18" s="424"/>
      <c r="BQ18" s="424"/>
      <c r="BR18" s="424"/>
      <c r="BS18" s="424"/>
      <c r="BT18" s="424"/>
      <c r="BU18" s="425"/>
      <c r="BV18" s="423">
        <v>1623824</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x14ac:dyDescent="0.2">
      <c r="A19" s="42"/>
      <c r="B19" s="485" t="s">
        <v>93</v>
      </c>
      <c r="C19" s="486"/>
      <c r="D19" s="486"/>
      <c r="E19" s="487"/>
      <c r="F19" s="487"/>
      <c r="G19" s="487"/>
      <c r="H19" s="487"/>
      <c r="I19" s="487"/>
      <c r="J19" s="487"/>
      <c r="K19" s="487"/>
      <c r="L19" s="493">
        <v>30</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94</v>
      </c>
      <c r="AZ19" s="404"/>
      <c r="BA19" s="404"/>
      <c r="BB19" s="404"/>
      <c r="BC19" s="404"/>
      <c r="BD19" s="404"/>
      <c r="BE19" s="404"/>
      <c r="BF19" s="404"/>
      <c r="BG19" s="404"/>
      <c r="BH19" s="404"/>
      <c r="BI19" s="404"/>
      <c r="BJ19" s="404"/>
      <c r="BK19" s="404"/>
      <c r="BL19" s="404"/>
      <c r="BM19" s="405"/>
      <c r="BN19" s="423">
        <v>2523103</v>
      </c>
      <c r="BO19" s="424"/>
      <c r="BP19" s="424"/>
      <c r="BQ19" s="424"/>
      <c r="BR19" s="424"/>
      <c r="BS19" s="424"/>
      <c r="BT19" s="424"/>
      <c r="BU19" s="425"/>
      <c r="BV19" s="423">
        <v>2394922</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x14ac:dyDescent="0.2">
      <c r="A20" s="42"/>
      <c r="B20" s="485" t="s">
        <v>95</v>
      </c>
      <c r="C20" s="486"/>
      <c r="D20" s="486"/>
      <c r="E20" s="487"/>
      <c r="F20" s="487"/>
      <c r="G20" s="487"/>
      <c r="H20" s="487"/>
      <c r="I20" s="487"/>
      <c r="J20" s="487"/>
      <c r="K20" s="487"/>
      <c r="L20" s="493">
        <v>1492</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x14ac:dyDescent="0.15">
      <c r="A21" s="42"/>
      <c r="B21" s="482" t="s">
        <v>96</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x14ac:dyDescent="0.2">
      <c r="A22" s="42"/>
      <c r="B22" s="454" t="s">
        <v>97</v>
      </c>
      <c r="C22" s="455"/>
      <c r="D22" s="456"/>
      <c r="E22" s="463" t="s">
        <v>26</v>
      </c>
      <c r="F22" s="438"/>
      <c r="G22" s="438"/>
      <c r="H22" s="438"/>
      <c r="I22" s="438"/>
      <c r="J22" s="438"/>
      <c r="K22" s="439"/>
      <c r="L22" s="463" t="s">
        <v>98</v>
      </c>
      <c r="M22" s="438"/>
      <c r="N22" s="438"/>
      <c r="O22" s="438"/>
      <c r="P22" s="439"/>
      <c r="Q22" s="448" t="s">
        <v>99</v>
      </c>
      <c r="R22" s="449"/>
      <c r="S22" s="449"/>
      <c r="T22" s="449"/>
      <c r="U22" s="449"/>
      <c r="V22" s="464"/>
      <c r="W22" s="466" t="s">
        <v>100</v>
      </c>
      <c r="X22" s="455"/>
      <c r="Y22" s="456"/>
      <c r="Z22" s="463" t="s">
        <v>26</v>
      </c>
      <c r="AA22" s="438"/>
      <c r="AB22" s="438"/>
      <c r="AC22" s="438"/>
      <c r="AD22" s="438"/>
      <c r="AE22" s="438"/>
      <c r="AF22" s="438"/>
      <c r="AG22" s="439"/>
      <c r="AH22" s="437" t="s">
        <v>101</v>
      </c>
      <c r="AI22" s="438"/>
      <c r="AJ22" s="438"/>
      <c r="AK22" s="438"/>
      <c r="AL22" s="439"/>
      <c r="AM22" s="437" t="s">
        <v>102</v>
      </c>
      <c r="AN22" s="443"/>
      <c r="AO22" s="443"/>
      <c r="AP22" s="443"/>
      <c r="AQ22" s="443"/>
      <c r="AR22" s="444"/>
      <c r="AS22" s="448" t="s">
        <v>99</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x14ac:dyDescent="0.15">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103</v>
      </c>
      <c r="AZ23" s="416"/>
      <c r="BA23" s="416"/>
      <c r="BB23" s="416"/>
      <c r="BC23" s="416"/>
      <c r="BD23" s="416"/>
      <c r="BE23" s="416"/>
      <c r="BF23" s="416"/>
      <c r="BG23" s="416"/>
      <c r="BH23" s="416"/>
      <c r="BI23" s="416"/>
      <c r="BJ23" s="416"/>
      <c r="BK23" s="416"/>
      <c r="BL23" s="416"/>
      <c r="BM23" s="417"/>
      <c r="BN23" s="423">
        <v>1811983</v>
      </c>
      <c r="BO23" s="424"/>
      <c r="BP23" s="424"/>
      <c r="BQ23" s="424"/>
      <c r="BR23" s="424"/>
      <c r="BS23" s="424"/>
      <c r="BT23" s="424"/>
      <c r="BU23" s="425"/>
      <c r="BV23" s="423">
        <v>1851333</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x14ac:dyDescent="0.2">
      <c r="A24" s="42"/>
      <c r="B24" s="457"/>
      <c r="C24" s="458"/>
      <c r="D24" s="459"/>
      <c r="E24" s="396" t="s">
        <v>104</v>
      </c>
      <c r="F24" s="397"/>
      <c r="G24" s="397"/>
      <c r="H24" s="397"/>
      <c r="I24" s="397"/>
      <c r="J24" s="397"/>
      <c r="K24" s="398"/>
      <c r="L24" s="399">
        <v>1</v>
      </c>
      <c r="M24" s="400"/>
      <c r="N24" s="400"/>
      <c r="O24" s="400"/>
      <c r="P24" s="401"/>
      <c r="Q24" s="399">
        <v>7030</v>
      </c>
      <c r="R24" s="400"/>
      <c r="S24" s="400"/>
      <c r="T24" s="400"/>
      <c r="U24" s="400"/>
      <c r="V24" s="401"/>
      <c r="W24" s="467"/>
      <c r="X24" s="458"/>
      <c r="Y24" s="459"/>
      <c r="Z24" s="396" t="s">
        <v>105</v>
      </c>
      <c r="AA24" s="397"/>
      <c r="AB24" s="397"/>
      <c r="AC24" s="397"/>
      <c r="AD24" s="397"/>
      <c r="AE24" s="397"/>
      <c r="AF24" s="397"/>
      <c r="AG24" s="398"/>
      <c r="AH24" s="399">
        <v>55</v>
      </c>
      <c r="AI24" s="400"/>
      <c r="AJ24" s="400"/>
      <c r="AK24" s="400"/>
      <c r="AL24" s="401"/>
      <c r="AM24" s="399">
        <v>179905</v>
      </c>
      <c r="AN24" s="400"/>
      <c r="AO24" s="400"/>
      <c r="AP24" s="400"/>
      <c r="AQ24" s="400"/>
      <c r="AR24" s="401"/>
      <c r="AS24" s="399">
        <v>3271</v>
      </c>
      <c r="AT24" s="400"/>
      <c r="AU24" s="400"/>
      <c r="AV24" s="400"/>
      <c r="AW24" s="400"/>
      <c r="AX24" s="402"/>
      <c r="AY24" s="390" t="s">
        <v>106</v>
      </c>
      <c r="AZ24" s="391"/>
      <c r="BA24" s="391"/>
      <c r="BB24" s="391"/>
      <c r="BC24" s="391"/>
      <c r="BD24" s="391"/>
      <c r="BE24" s="391"/>
      <c r="BF24" s="391"/>
      <c r="BG24" s="391"/>
      <c r="BH24" s="391"/>
      <c r="BI24" s="391"/>
      <c r="BJ24" s="391"/>
      <c r="BK24" s="391"/>
      <c r="BL24" s="391"/>
      <c r="BM24" s="392"/>
      <c r="BN24" s="423">
        <v>1457999</v>
      </c>
      <c r="BO24" s="424"/>
      <c r="BP24" s="424"/>
      <c r="BQ24" s="424"/>
      <c r="BR24" s="424"/>
      <c r="BS24" s="424"/>
      <c r="BT24" s="424"/>
      <c r="BU24" s="425"/>
      <c r="BV24" s="423">
        <v>1455475</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x14ac:dyDescent="0.15">
      <c r="A25" s="42"/>
      <c r="B25" s="457"/>
      <c r="C25" s="458"/>
      <c r="D25" s="459"/>
      <c r="E25" s="396" t="s">
        <v>107</v>
      </c>
      <c r="F25" s="397"/>
      <c r="G25" s="397"/>
      <c r="H25" s="397"/>
      <c r="I25" s="397"/>
      <c r="J25" s="397"/>
      <c r="K25" s="398"/>
      <c r="L25" s="399">
        <v>1</v>
      </c>
      <c r="M25" s="400"/>
      <c r="N25" s="400"/>
      <c r="O25" s="400"/>
      <c r="P25" s="401"/>
      <c r="Q25" s="399">
        <v>5680</v>
      </c>
      <c r="R25" s="400"/>
      <c r="S25" s="400"/>
      <c r="T25" s="400"/>
      <c r="U25" s="400"/>
      <c r="V25" s="401"/>
      <c r="W25" s="467"/>
      <c r="X25" s="458"/>
      <c r="Y25" s="459"/>
      <c r="Z25" s="396" t="s">
        <v>108</v>
      </c>
      <c r="AA25" s="397"/>
      <c r="AB25" s="397"/>
      <c r="AC25" s="397"/>
      <c r="AD25" s="397"/>
      <c r="AE25" s="397"/>
      <c r="AF25" s="397"/>
      <c r="AG25" s="398"/>
      <c r="AH25" s="399" t="s">
        <v>66</v>
      </c>
      <c r="AI25" s="400"/>
      <c r="AJ25" s="400"/>
      <c r="AK25" s="400"/>
      <c r="AL25" s="401"/>
      <c r="AM25" s="399" t="s">
        <v>66</v>
      </c>
      <c r="AN25" s="400"/>
      <c r="AO25" s="400"/>
      <c r="AP25" s="400"/>
      <c r="AQ25" s="400"/>
      <c r="AR25" s="401"/>
      <c r="AS25" s="399" t="s">
        <v>66</v>
      </c>
      <c r="AT25" s="400"/>
      <c r="AU25" s="400"/>
      <c r="AV25" s="400"/>
      <c r="AW25" s="400"/>
      <c r="AX25" s="402"/>
      <c r="AY25" s="415" t="s">
        <v>109</v>
      </c>
      <c r="AZ25" s="416"/>
      <c r="BA25" s="416"/>
      <c r="BB25" s="416"/>
      <c r="BC25" s="416"/>
      <c r="BD25" s="416"/>
      <c r="BE25" s="416"/>
      <c r="BF25" s="416"/>
      <c r="BG25" s="416"/>
      <c r="BH25" s="416"/>
      <c r="BI25" s="416"/>
      <c r="BJ25" s="416"/>
      <c r="BK25" s="416"/>
      <c r="BL25" s="416"/>
      <c r="BM25" s="417"/>
      <c r="BN25" s="418">
        <v>198188</v>
      </c>
      <c r="BO25" s="419"/>
      <c r="BP25" s="419"/>
      <c r="BQ25" s="419"/>
      <c r="BR25" s="419"/>
      <c r="BS25" s="419"/>
      <c r="BT25" s="419"/>
      <c r="BU25" s="420"/>
      <c r="BV25" s="418">
        <v>245218</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x14ac:dyDescent="0.15">
      <c r="A26" s="42"/>
      <c r="B26" s="457"/>
      <c r="C26" s="458"/>
      <c r="D26" s="459"/>
      <c r="E26" s="396" t="s">
        <v>110</v>
      </c>
      <c r="F26" s="397"/>
      <c r="G26" s="397"/>
      <c r="H26" s="397"/>
      <c r="I26" s="397"/>
      <c r="J26" s="397"/>
      <c r="K26" s="398"/>
      <c r="L26" s="399">
        <v>1</v>
      </c>
      <c r="M26" s="400"/>
      <c r="N26" s="400"/>
      <c r="O26" s="400"/>
      <c r="P26" s="401"/>
      <c r="Q26" s="399">
        <v>5320</v>
      </c>
      <c r="R26" s="400"/>
      <c r="S26" s="400"/>
      <c r="T26" s="400"/>
      <c r="U26" s="400"/>
      <c r="V26" s="401"/>
      <c r="W26" s="467"/>
      <c r="X26" s="458"/>
      <c r="Y26" s="459"/>
      <c r="Z26" s="396" t="s">
        <v>111</v>
      </c>
      <c r="AA26" s="435"/>
      <c r="AB26" s="435"/>
      <c r="AC26" s="435"/>
      <c r="AD26" s="435"/>
      <c r="AE26" s="435"/>
      <c r="AF26" s="435"/>
      <c r="AG26" s="436"/>
      <c r="AH26" s="399">
        <v>1</v>
      </c>
      <c r="AI26" s="400"/>
      <c r="AJ26" s="400"/>
      <c r="AK26" s="400"/>
      <c r="AL26" s="401"/>
      <c r="AM26" s="399" t="s">
        <v>112</v>
      </c>
      <c r="AN26" s="400"/>
      <c r="AO26" s="400"/>
      <c r="AP26" s="400"/>
      <c r="AQ26" s="400"/>
      <c r="AR26" s="401"/>
      <c r="AS26" s="399" t="s">
        <v>112</v>
      </c>
      <c r="AT26" s="400"/>
      <c r="AU26" s="400"/>
      <c r="AV26" s="400"/>
      <c r="AW26" s="400"/>
      <c r="AX26" s="402"/>
      <c r="AY26" s="432" t="s">
        <v>113</v>
      </c>
      <c r="AZ26" s="433"/>
      <c r="BA26" s="433"/>
      <c r="BB26" s="433"/>
      <c r="BC26" s="433"/>
      <c r="BD26" s="433"/>
      <c r="BE26" s="433"/>
      <c r="BF26" s="433"/>
      <c r="BG26" s="433"/>
      <c r="BH26" s="433"/>
      <c r="BI26" s="433"/>
      <c r="BJ26" s="433"/>
      <c r="BK26" s="433"/>
      <c r="BL26" s="433"/>
      <c r="BM26" s="434"/>
      <c r="BN26" s="423" t="s">
        <v>66</v>
      </c>
      <c r="BO26" s="424"/>
      <c r="BP26" s="424"/>
      <c r="BQ26" s="424"/>
      <c r="BR26" s="424"/>
      <c r="BS26" s="424"/>
      <c r="BT26" s="424"/>
      <c r="BU26" s="425"/>
      <c r="BV26" s="423" t="s">
        <v>66</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42"/>
      <c r="B27" s="457"/>
      <c r="C27" s="458"/>
      <c r="D27" s="459"/>
      <c r="E27" s="396" t="s">
        <v>114</v>
      </c>
      <c r="F27" s="397"/>
      <c r="G27" s="397"/>
      <c r="H27" s="397"/>
      <c r="I27" s="397"/>
      <c r="J27" s="397"/>
      <c r="K27" s="398"/>
      <c r="L27" s="399">
        <v>1</v>
      </c>
      <c r="M27" s="400"/>
      <c r="N27" s="400"/>
      <c r="O27" s="400"/>
      <c r="P27" s="401"/>
      <c r="Q27" s="399">
        <v>2580</v>
      </c>
      <c r="R27" s="400"/>
      <c r="S27" s="400"/>
      <c r="T27" s="400"/>
      <c r="U27" s="400"/>
      <c r="V27" s="401"/>
      <c r="W27" s="467"/>
      <c r="X27" s="458"/>
      <c r="Y27" s="459"/>
      <c r="Z27" s="396" t="s">
        <v>115</v>
      </c>
      <c r="AA27" s="397"/>
      <c r="AB27" s="397"/>
      <c r="AC27" s="397"/>
      <c r="AD27" s="397"/>
      <c r="AE27" s="397"/>
      <c r="AF27" s="397"/>
      <c r="AG27" s="398"/>
      <c r="AH27" s="399" t="s">
        <v>66</v>
      </c>
      <c r="AI27" s="400"/>
      <c r="AJ27" s="400"/>
      <c r="AK27" s="400"/>
      <c r="AL27" s="401"/>
      <c r="AM27" s="399" t="s">
        <v>66</v>
      </c>
      <c r="AN27" s="400"/>
      <c r="AO27" s="400"/>
      <c r="AP27" s="400"/>
      <c r="AQ27" s="400"/>
      <c r="AR27" s="401"/>
      <c r="AS27" s="399" t="s">
        <v>66</v>
      </c>
      <c r="AT27" s="400"/>
      <c r="AU27" s="400"/>
      <c r="AV27" s="400"/>
      <c r="AW27" s="400"/>
      <c r="AX27" s="402"/>
      <c r="AY27" s="429" t="s">
        <v>116</v>
      </c>
      <c r="AZ27" s="430"/>
      <c r="BA27" s="430"/>
      <c r="BB27" s="430"/>
      <c r="BC27" s="430"/>
      <c r="BD27" s="430"/>
      <c r="BE27" s="430"/>
      <c r="BF27" s="430"/>
      <c r="BG27" s="430"/>
      <c r="BH27" s="430"/>
      <c r="BI27" s="430"/>
      <c r="BJ27" s="430"/>
      <c r="BK27" s="430"/>
      <c r="BL27" s="430"/>
      <c r="BM27" s="431"/>
      <c r="BN27" s="426">
        <v>126163</v>
      </c>
      <c r="BO27" s="427"/>
      <c r="BP27" s="427"/>
      <c r="BQ27" s="427"/>
      <c r="BR27" s="427"/>
      <c r="BS27" s="427"/>
      <c r="BT27" s="427"/>
      <c r="BU27" s="428"/>
      <c r="BV27" s="426">
        <v>126163</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x14ac:dyDescent="0.15">
      <c r="A28" s="42"/>
      <c r="B28" s="457"/>
      <c r="C28" s="458"/>
      <c r="D28" s="459"/>
      <c r="E28" s="396" t="s">
        <v>117</v>
      </c>
      <c r="F28" s="397"/>
      <c r="G28" s="397"/>
      <c r="H28" s="397"/>
      <c r="I28" s="397"/>
      <c r="J28" s="397"/>
      <c r="K28" s="398"/>
      <c r="L28" s="399">
        <v>1</v>
      </c>
      <c r="M28" s="400"/>
      <c r="N28" s="400"/>
      <c r="O28" s="400"/>
      <c r="P28" s="401"/>
      <c r="Q28" s="399">
        <v>2100</v>
      </c>
      <c r="R28" s="400"/>
      <c r="S28" s="400"/>
      <c r="T28" s="400"/>
      <c r="U28" s="400"/>
      <c r="V28" s="401"/>
      <c r="W28" s="467"/>
      <c r="X28" s="458"/>
      <c r="Y28" s="459"/>
      <c r="Z28" s="396" t="s">
        <v>118</v>
      </c>
      <c r="AA28" s="397"/>
      <c r="AB28" s="397"/>
      <c r="AC28" s="397"/>
      <c r="AD28" s="397"/>
      <c r="AE28" s="397"/>
      <c r="AF28" s="397"/>
      <c r="AG28" s="398"/>
      <c r="AH28" s="399" t="s">
        <v>66</v>
      </c>
      <c r="AI28" s="400"/>
      <c r="AJ28" s="400"/>
      <c r="AK28" s="400"/>
      <c r="AL28" s="401"/>
      <c r="AM28" s="399" t="s">
        <v>66</v>
      </c>
      <c r="AN28" s="400"/>
      <c r="AO28" s="400"/>
      <c r="AP28" s="400"/>
      <c r="AQ28" s="400"/>
      <c r="AR28" s="401"/>
      <c r="AS28" s="399" t="s">
        <v>66</v>
      </c>
      <c r="AT28" s="400"/>
      <c r="AU28" s="400"/>
      <c r="AV28" s="400"/>
      <c r="AW28" s="400"/>
      <c r="AX28" s="402"/>
      <c r="AY28" s="406" t="s">
        <v>119</v>
      </c>
      <c r="AZ28" s="407"/>
      <c r="BA28" s="407"/>
      <c r="BB28" s="408"/>
      <c r="BC28" s="415" t="s">
        <v>120</v>
      </c>
      <c r="BD28" s="416"/>
      <c r="BE28" s="416"/>
      <c r="BF28" s="416"/>
      <c r="BG28" s="416"/>
      <c r="BH28" s="416"/>
      <c r="BI28" s="416"/>
      <c r="BJ28" s="416"/>
      <c r="BK28" s="416"/>
      <c r="BL28" s="416"/>
      <c r="BM28" s="417"/>
      <c r="BN28" s="418">
        <v>304128</v>
      </c>
      <c r="BO28" s="419"/>
      <c r="BP28" s="419"/>
      <c r="BQ28" s="419"/>
      <c r="BR28" s="419"/>
      <c r="BS28" s="419"/>
      <c r="BT28" s="419"/>
      <c r="BU28" s="420"/>
      <c r="BV28" s="418">
        <v>304128</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x14ac:dyDescent="0.15">
      <c r="A29" s="42"/>
      <c r="B29" s="457"/>
      <c r="C29" s="458"/>
      <c r="D29" s="459"/>
      <c r="E29" s="396" t="s">
        <v>121</v>
      </c>
      <c r="F29" s="397"/>
      <c r="G29" s="397"/>
      <c r="H29" s="397"/>
      <c r="I29" s="397"/>
      <c r="J29" s="397"/>
      <c r="K29" s="398"/>
      <c r="L29" s="399">
        <v>6</v>
      </c>
      <c r="M29" s="400"/>
      <c r="N29" s="400"/>
      <c r="O29" s="400"/>
      <c r="P29" s="401"/>
      <c r="Q29" s="399">
        <v>1900</v>
      </c>
      <c r="R29" s="400"/>
      <c r="S29" s="400"/>
      <c r="T29" s="400"/>
      <c r="U29" s="400"/>
      <c r="V29" s="401"/>
      <c r="W29" s="468"/>
      <c r="X29" s="469"/>
      <c r="Y29" s="470"/>
      <c r="Z29" s="396" t="s">
        <v>122</v>
      </c>
      <c r="AA29" s="397"/>
      <c r="AB29" s="397"/>
      <c r="AC29" s="397"/>
      <c r="AD29" s="397"/>
      <c r="AE29" s="397"/>
      <c r="AF29" s="397"/>
      <c r="AG29" s="398"/>
      <c r="AH29" s="399">
        <v>55</v>
      </c>
      <c r="AI29" s="400"/>
      <c r="AJ29" s="400"/>
      <c r="AK29" s="400"/>
      <c r="AL29" s="401"/>
      <c r="AM29" s="399">
        <v>179905</v>
      </c>
      <c r="AN29" s="400"/>
      <c r="AO29" s="400"/>
      <c r="AP29" s="400"/>
      <c r="AQ29" s="400"/>
      <c r="AR29" s="401"/>
      <c r="AS29" s="399">
        <v>3271</v>
      </c>
      <c r="AT29" s="400"/>
      <c r="AU29" s="400"/>
      <c r="AV29" s="400"/>
      <c r="AW29" s="400"/>
      <c r="AX29" s="402"/>
      <c r="AY29" s="409"/>
      <c r="AZ29" s="410"/>
      <c r="BA29" s="410"/>
      <c r="BB29" s="411"/>
      <c r="BC29" s="403" t="s">
        <v>123</v>
      </c>
      <c r="BD29" s="404"/>
      <c r="BE29" s="404"/>
      <c r="BF29" s="404"/>
      <c r="BG29" s="404"/>
      <c r="BH29" s="404"/>
      <c r="BI29" s="404"/>
      <c r="BJ29" s="404"/>
      <c r="BK29" s="404"/>
      <c r="BL29" s="404"/>
      <c r="BM29" s="405"/>
      <c r="BN29" s="423">
        <v>819</v>
      </c>
      <c r="BO29" s="424"/>
      <c r="BP29" s="424"/>
      <c r="BQ29" s="424"/>
      <c r="BR29" s="424"/>
      <c r="BS29" s="424"/>
      <c r="BT29" s="424"/>
      <c r="BU29" s="425"/>
      <c r="BV29" s="423">
        <v>819</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x14ac:dyDescent="0.2">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124</v>
      </c>
      <c r="X30" s="478"/>
      <c r="Y30" s="478"/>
      <c r="Z30" s="478"/>
      <c r="AA30" s="478"/>
      <c r="AB30" s="478"/>
      <c r="AC30" s="478"/>
      <c r="AD30" s="478"/>
      <c r="AE30" s="478"/>
      <c r="AF30" s="478"/>
      <c r="AG30" s="479"/>
      <c r="AH30" s="387">
        <v>98.5</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125</v>
      </c>
      <c r="BD30" s="391"/>
      <c r="BE30" s="391"/>
      <c r="BF30" s="391"/>
      <c r="BG30" s="391"/>
      <c r="BH30" s="391"/>
      <c r="BI30" s="391"/>
      <c r="BJ30" s="391"/>
      <c r="BK30" s="391"/>
      <c r="BL30" s="391"/>
      <c r="BM30" s="392"/>
      <c r="BN30" s="426">
        <v>1694449</v>
      </c>
      <c r="BO30" s="427"/>
      <c r="BP30" s="427"/>
      <c r="BQ30" s="427"/>
      <c r="BR30" s="427"/>
      <c r="BS30" s="427"/>
      <c r="BT30" s="427"/>
      <c r="BU30" s="428"/>
      <c r="BV30" s="426">
        <v>1591082</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132</v>
      </c>
      <c r="D33" s="386"/>
      <c r="E33" s="385" t="s">
        <v>133</v>
      </c>
      <c r="F33" s="385"/>
      <c r="G33" s="385"/>
      <c r="H33" s="385"/>
      <c r="I33" s="385"/>
      <c r="J33" s="385"/>
      <c r="K33" s="385"/>
      <c r="L33" s="385"/>
      <c r="M33" s="385"/>
      <c r="N33" s="385"/>
      <c r="O33" s="385"/>
      <c r="P33" s="385"/>
      <c r="Q33" s="385"/>
      <c r="R33" s="385"/>
      <c r="S33" s="385"/>
      <c r="T33" s="71"/>
      <c r="U33" s="386" t="s">
        <v>132</v>
      </c>
      <c r="V33" s="386"/>
      <c r="W33" s="385" t="s">
        <v>133</v>
      </c>
      <c r="X33" s="385"/>
      <c r="Y33" s="385"/>
      <c r="Z33" s="385"/>
      <c r="AA33" s="385"/>
      <c r="AB33" s="385"/>
      <c r="AC33" s="385"/>
      <c r="AD33" s="385"/>
      <c r="AE33" s="385"/>
      <c r="AF33" s="385"/>
      <c r="AG33" s="385"/>
      <c r="AH33" s="385"/>
      <c r="AI33" s="385"/>
      <c r="AJ33" s="385"/>
      <c r="AK33" s="385"/>
      <c r="AL33" s="71"/>
      <c r="AM33" s="386" t="s">
        <v>132</v>
      </c>
      <c r="AN33" s="386"/>
      <c r="AO33" s="385" t="s">
        <v>133</v>
      </c>
      <c r="AP33" s="385"/>
      <c r="AQ33" s="385"/>
      <c r="AR33" s="385"/>
      <c r="AS33" s="385"/>
      <c r="AT33" s="385"/>
      <c r="AU33" s="385"/>
      <c r="AV33" s="385"/>
      <c r="AW33" s="385"/>
      <c r="AX33" s="385"/>
      <c r="AY33" s="385"/>
      <c r="AZ33" s="385"/>
      <c r="BA33" s="385"/>
      <c r="BB33" s="385"/>
      <c r="BC33" s="385"/>
      <c r="BD33" s="72"/>
      <c r="BE33" s="385" t="s">
        <v>134</v>
      </c>
      <c r="BF33" s="385"/>
      <c r="BG33" s="385" t="s">
        <v>135</v>
      </c>
      <c r="BH33" s="385"/>
      <c r="BI33" s="385"/>
      <c r="BJ33" s="385"/>
      <c r="BK33" s="385"/>
      <c r="BL33" s="385"/>
      <c r="BM33" s="385"/>
      <c r="BN33" s="385"/>
      <c r="BO33" s="385"/>
      <c r="BP33" s="385"/>
      <c r="BQ33" s="385"/>
      <c r="BR33" s="385"/>
      <c r="BS33" s="385"/>
      <c r="BT33" s="385"/>
      <c r="BU33" s="385"/>
      <c r="BV33" s="72"/>
      <c r="BW33" s="386" t="s">
        <v>134</v>
      </c>
      <c r="BX33" s="386"/>
      <c r="BY33" s="385" t="s">
        <v>136</v>
      </c>
      <c r="BZ33" s="385"/>
      <c r="CA33" s="385"/>
      <c r="CB33" s="385"/>
      <c r="CC33" s="385"/>
      <c r="CD33" s="385"/>
      <c r="CE33" s="385"/>
      <c r="CF33" s="385"/>
      <c r="CG33" s="385"/>
      <c r="CH33" s="385"/>
      <c r="CI33" s="385"/>
      <c r="CJ33" s="385"/>
      <c r="CK33" s="385"/>
      <c r="CL33" s="385"/>
      <c r="CM33" s="385"/>
      <c r="CN33" s="71"/>
      <c r="CO33" s="386" t="s">
        <v>132</v>
      </c>
      <c r="CP33" s="386"/>
      <c r="CQ33" s="385" t="s">
        <v>137</v>
      </c>
      <c r="CR33" s="385"/>
      <c r="CS33" s="385"/>
      <c r="CT33" s="385"/>
      <c r="CU33" s="385"/>
      <c r="CV33" s="385"/>
      <c r="CW33" s="385"/>
      <c r="CX33" s="385"/>
      <c r="CY33" s="385"/>
      <c r="CZ33" s="385"/>
      <c r="DA33" s="385"/>
      <c r="DB33" s="385"/>
      <c r="DC33" s="385"/>
      <c r="DD33" s="385"/>
      <c r="DE33" s="385"/>
      <c r="DF33" s="71"/>
      <c r="DG33" s="384" t="s">
        <v>138</v>
      </c>
      <c r="DH33" s="384"/>
      <c r="DI33" s="73"/>
      <c r="DJ33" s="41"/>
      <c r="DK33" s="41"/>
      <c r="DL33" s="41"/>
      <c r="DM33" s="41"/>
      <c r="DN33" s="41"/>
      <c r="DO33" s="41"/>
    </row>
    <row r="34" spans="1:119" ht="32.25" customHeight="1" x14ac:dyDescent="0.15">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2</v>
      </c>
      <c r="V34" s="382"/>
      <c r="W34" s="381" t="str">
        <f>IF('各会計、関係団体の財政状況及び健全化判断比率'!B28="","",'各会計、関係団体の財政状況及び健全化判断比率'!B28)</f>
        <v>国民健康保険事業（事業勘定）特別会計</v>
      </c>
      <c r="X34" s="381"/>
      <c r="Y34" s="381"/>
      <c r="Z34" s="381"/>
      <c r="AA34" s="381"/>
      <c r="AB34" s="381"/>
      <c r="AC34" s="381"/>
      <c r="AD34" s="381"/>
      <c r="AE34" s="381"/>
      <c r="AF34" s="381"/>
      <c r="AG34" s="381"/>
      <c r="AH34" s="381"/>
      <c r="AI34" s="381"/>
      <c r="AJ34" s="381"/>
      <c r="AK34" s="381"/>
      <c r="AL34" s="69"/>
      <c r="AM34" s="382" t="str">
        <f>IF(AO34="","",MAX(C34:D43,U34:V43)+1)</f>
        <v/>
      </c>
      <c r="AN34" s="382"/>
      <c r="AO34" s="381"/>
      <c r="AP34" s="381"/>
      <c r="AQ34" s="381"/>
      <c r="AR34" s="381"/>
      <c r="AS34" s="381"/>
      <c r="AT34" s="381"/>
      <c r="AU34" s="381"/>
      <c r="AV34" s="381"/>
      <c r="AW34" s="381"/>
      <c r="AX34" s="381"/>
      <c r="AY34" s="381"/>
      <c r="AZ34" s="381"/>
      <c r="BA34" s="381"/>
      <c r="BB34" s="381"/>
      <c r="BC34" s="381"/>
      <c r="BD34" s="69"/>
      <c r="BE34" s="382">
        <f>IF(BG34="","",MAX(C34:D43,U34:V43,AM34:AN43)+1)</f>
        <v>6</v>
      </c>
      <c r="BF34" s="382"/>
      <c r="BG34" s="381" t="str">
        <f>IF('各会計、関係団体の財政状況及び健全化判断比率'!B32="","",'各会計、関係団体の財政状況及び健全化判断比率'!B32)</f>
        <v>簡易水道事業特別会計</v>
      </c>
      <c r="BH34" s="381"/>
      <c r="BI34" s="381"/>
      <c r="BJ34" s="381"/>
      <c r="BK34" s="381"/>
      <c r="BL34" s="381"/>
      <c r="BM34" s="381"/>
      <c r="BN34" s="381"/>
      <c r="BO34" s="381"/>
      <c r="BP34" s="381"/>
      <c r="BQ34" s="381"/>
      <c r="BR34" s="381"/>
      <c r="BS34" s="381"/>
      <c r="BT34" s="381"/>
      <c r="BU34" s="381"/>
      <c r="BV34" s="69"/>
      <c r="BW34" s="382">
        <f>IF(BY34="","",MAX(C34:D43,U34:V43,AM34:AN43,BE34:BF43)+1)</f>
        <v>9</v>
      </c>
      <c r="BX34" s="382"/>
      <c r="BY34" s="381" t="str">
        <f>IF('各会計、関係団体の財政状況及び健全化判断比率'!B68="","",'各会計、関係団体の財政状況及び健全化判断比率'!B68)</f>
        <v>山口県市町総合事務組合一般会計</v>
      </c>
      <c r="BZ34" s="381"/>
      <c r="CA34" s="381"/>
      <c r="CB34" s="381"/>
      <c r="CC34" s="381"/>
      <c r="CD34" s="381"/>
      <c r="CE34" s="381"/>
      <c r="CF34" s="381"/>
      <c r="CG34" s="381"/>
      <c r="CH34" s="381"/>
      <c r="CI34" s="381"/>
      <c r="CJ34" s="381"/>
      <c r="CK34" s="381"/>
      <c r="CL34" s="381"/>
      <c r="CM34" s="381"/>
      <c r="CN34" s="69"/>
      <c r="CO34" s="382">
        <f>IF(CQ34="","",MAX(C34:D43,U34:V43,AM34:AN43,BE34:BF43,BW34:BX43)+1)</f>
        <v>18</v>
      </c>
      <c r="CP34" s="382"/>
      <c r="CQ34" s="381" t="str">
        <f>IF('各会計、関係団体の財政状況及び健全化判断比率'!BS7="","",'各会計、関係団体の財政状況及び健全化判断比率'!BS7)</f>
        <v>ドリームファーム阿武</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15">
      <c r="A35" s="42"/>
      <c r="B35" s="6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69"/>
      <c r="U35" s="382">
        <f>IF(W35="","",U34+1)</f>
        <v>3</v>
      </c>
      <c r="V35" s="382"/>
      <c r="W35" s="381" t="str">
        <f>IF('各会計、関係団体の財政状況及び健全化判断比率'!B29="","",'各会計、関係団体の財政状況及び健全化判断比率'!B29)</f>
        <v>国民健康保険事業（直診勘定）特別会計</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f t="shared" ref="BE35:BE43" si="1">IF(BG35="","",BE34+1)</f>
        <v>7</v>
      </c>
      <c r="BF35" s="382"/>
      <c r="BG35" s="381" t="str">
        <f>IF('各会計、関係団体の財政状況及び健全化判断比率'!B33="","",'各会計、関係団体の財政状況及び健全化判断比率'!B33)</f>
        <v>農業集落排水事業特別会計</v>
      </c>
      <c r="BH35" s="381"/>
      <c r="BI35" s="381"/>
      <c r="BJ35" s="381"/>
      <c r="BK35" s="381"/>
      <c r="BL35" s="381"/>
      <c r="BM35" s="381"/>
      <c r="BN35" s="381"/>
      <c r="BO35" s="381"/>
      <c r="BP35" s="381"/>
      <c r="BQ35" s="381"/>
      <c r="BR35" s="381"/>
      <c r="BS35" s="381"/>
      <c r="BT35" s="381"/>
      <c r="BU35" s="381"/>
      <c r="BV35" s="69"/>
      <c r="BW35" s="382">
        <f t="shared" ref="BW35:BW43" si="2">IF(BY35="","",BW34+1)</f>
        <v>10</v>
      </c>
      <c r="BX35" s="382"/>
      <c r="BY35" s="381" t="str">
        <f>IF('各会計、関係団体の財政状況及び健全化判断比率'!B69="","",'各会計、関係団体の財政状況及び健全化判断比率'!B69)</f>
        <v>山口県市町総合事務組合退職手当特別会計</v>
      </c>
      <c r="BZ35" s="381"/>
      <c r="CA35" s="381"/>
      <c r="CB35" s="381"/>
      <c r="CC35" s="381"/>
      <c r="CD35" s="381"/>
      <c r="CE35" s="381"/>
      <c r="CF35" s="381"/>
      <c r="CG35" s="381"/>
      <c r="CH35" s="381"/>
      <c r="CI35" s="381"/>
      <c r="CJ35" s="381"/>
      <c r="CK35" s="381"/>
      <c r="CL35" s="381"/>
      <c r="CM35" s="381"/>
      <c r="CN35" s="69"/>
      <c r="CO35" s="382">
        <f t="shared" ref="CO35:CO43" si="3">IF(CQ35="","",CO34+1)</f>
        <v>19</v>
      </c>
      <c r="CP35" s="382"/>
      <c r="CQ35" s="381" t="str">
        <f>IF('各会計、関係団体の財政状況及び健全化判断比率'!BS8="","",'各会計、関係団体の財政状況及び健全化判断比率'!BS8)</f>
        <v>無角和種振興公社</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x14ac:dyDescent="0.15">
      <c r="A36" s="42"/>
      <c r="B36" s="6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4</v>
      </c>
      <c r="V36" s="382"/>
      <c r="W36" s="381" t="str">
        <f>IF('各会計、関係団体の財政状況及び健全化判断比率'!B30="","",'各会計、関係団体の財政状況及び健全化判断比率'!B30)</f>
        <v>後期高齢者医療事業特別会計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f t="shared" si="1"/>
        <v>8</v>
      </c>
      <c r="BF36" s="382"/>
      <c r="BG36" s="381" t="str">
        <f>IF('各会計、関係団体の財政状況及び健全化判断比率'!B34="","",'各会計、関係団体の財政状況及び健全化判断比率'!B34)</f>
        <v>漁業集落排水事業特別会計</v>
      </c>
      <c r="BH36" s="381"/>
      <c r="BI36" s="381"/>
      <c r="BJ36" s="381"/>
      <c r="BK36" s="381"/>
      <c r="BL36" s="381"/>
      <c r="BM36" s="381"/>
      <c r="BN36" s="381"/>
      <c r="BO36" s="381"/>
      <c r="BP36" s="381"/>
      <c r="BQ36" s="381"/>
      <c r="BR36" s="381"/>
      <c r="BS36" s="381"/>
      <c r="BT36" s="381"/>
      <c r="BU36" s="381"/>
      <c r="BV36" s="69"/>
      <c r="BW36" s="382">
        <f t="shared" si="2"/>
        <v>11</v>
      </c>
      <c r="BX36" s="382"/>
      <c r="BY36" s="381" t="str">
        <f>IF('各会計、関係団体の財政状況及び健全化判断比率'!B70="","",'各会計、関係団体の財政状況及び健全化判断比率'!B70)</f>
        <v>山口県市町総合事務組合消防団員補償等特別会計</v>
      </c>
      <c r="BZ36" s="381"/>
      <c r="CA36" s="381"/>
      <c r="CB36" s="381"/>
      <c r="CC36" s="381"/>
      <c r="CD36" s="381"/>
      <c r="CE36" s="381"/>
      <c r="CF36" s="381"/>
      <c r="CG36" s="381"/>
      <c r="CH36" s="381"/>
      <c r="CI36" s="381"/>
      <c r="CJ36" s="381"/>
      <c r="CK36" s="381"/>
      <c r="CL36" s="381"/>
      <c r="CM36" s="381"/>
      <c r="CN36" s="69"/>
      <c r="CO36" s="382">
        <f t="shared" si="3"/>
        <v>20</v>
      </c>
      <c r="CP36" s="382"/>
      <c r="CQ36" s="381" t="str">
        <f>IF('各会計、関係団体の財政状況及び健全化判断比率'!BS9="","",'各会計、関係団体の財政状況及び健全化判断比率'!BS9)</f>
        <v>あぶクリエイション</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15">
      <c r="A37" s="42"/>
      <c r="B37" s="6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f t="shared" si="4"/>
        <v>5</v>
      </c>
      <c r="V37" s="382"/>
      <c r="W37" s="381" t="str">
        <f>IF('各会計、関係団体の財政状況及び健全化判断比率'!B31="","",'各会計、関係団体の財政状況及び健全化判断比率'!B31)</f>
        <v>介護保険事業特別会計</v>
      </c>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12</v>
      </c>
      <c r="BX37" s="382"/>
      <c r="BY37" s="381" t="str">
        <f>IF('各会計、関係団体の財政状況及び健全化判断比率'!B71="","",'各会計、関係団体の財政状況及び健全化判断比率'!B71)</f>
        <v>山口県市町総合事務組合非常勤職員公務災害補償特別会計</v>
      </c>
      <c r="BZ37" s="381"/>
      <c r="CA37" s="381"/>
      <c r="CB37" s="381"/>
      <c r="CC37" s="381"/>
      <c r="CD37" s="381"/>
      <c r="CE37" s="381"/>
      <c r="CF37" s="381"/>
      <c r="CG37" s="381"/>
      <c r="CH37" s="381"/>
      <c r="CI37" s="381"/>
      <c r="CJ37" s="381"/>
      <c r="CK37" s="381"/>
      <c r="CL37" s="381"/>
      <c r="CM37" s="381"/>
      <c r="CN37" s="69"/>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x14ac:dyDescent="0.15">
      <c r="A38" s="42"/>
      <c r="B38" s="6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13</v>
      </c>
      <c r="BX38" s="382"/>
      <c r="BY38" s="381" t="str">
        <f>IF('各会計、関係団体の財政状況及び健全化判断比率'!B72="","",'各会計、関係団体の財政状況及び健全化判断比率'!B72)</f>
        <v>山口県市町総合事務組合山口県市町公平委員会特別会計</v>
      </c>
      <c r="BZ38" s="381"/>
      <c r="CA38" s="381"/>
      <c r="CB38" s="381"/>
      <c r="CC38" s="381"/>
      <c r="CD38" s="381"/>
      <c r="CE38" s="381"/>
      <c r="CF38" s="381"/>
      <c r="CG38" s="381"/>
      <c r="CH38" s="381"/>
      <c r="CI38" s="381"/>
      <c r="CJ38" s="381"/>
      <c r="CK38" s="381"/>
      <c r="CL38" s="381"/>
      <c r="CM38" s="381"/>
      <c r="CN38" s="69"/>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15">
      <c r="A39" s="42"/>
      <c r="B39" s="6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14</v>
      </c>
      <c r="BX39" s="382"/>
      <c r="BY39" s="381" t="str">
        <f>IF('各会計、関係団体の財政状況及び健全化判断比率'!B73="","",'各会計、関係団体の財政状況及び健全化判断比率'!B73)</f>
        <v>山口県市町総合事務組合交通災害共済特別会計</v>
      </c>
      <c r="BZ39" s="381"/>
      <c r="CA39" s="381"/>
      <c r="CB39" s="381"/>
      <c r="CC39" s="381"/>
      <c r="CD39" s="381"/>
      <c r="CE39" s="381"/>
      <c r="CF39" s="381"/>
      <c r="CG39" s="381"/>
      <c r="CH39" s="381"/>
      <c r="CI39" s="381"/>
      <c r="CJ39" s="381"/>
      <c r="CK39" s="381"/>
      <c r="CL39" s="381"/>
      <c r="CM39" s="381"/>
      <c r="CN39" s="6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15">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15</v>
      </c>
      <c r="BX40" s="382"/>
      <c r="BY40" s="381" t="str">
        <f>IF('各会計、関係団体の財政状況及び健全化判断比率'!B74="","",'各会計、関係団体の財政状況及び健全化判断比率'!B74)</f>
        <v>山口県市町総合事務組合山口県自治会館管理特別会計</v>
      </c>
      <c r="BZ40" s="381"/>
      <c r="CA40" s="381"/>
      <c r="CB40" s="381"/>
      <c r="CC40" s="381"/>
      <c r="CD40" s="381"/>
      <c r="CE40" s="381"/>
      <c r="CF40" s="381"/>
      <c r="CG40" s="381"/>
      <c r="CH40" s="381"/>
      <c r="CI40" s="381"/>
      <c r="CJ40" s="381"/>
      <c r="CK40" s="381"/>
      <c r="CL40" s="381"/>
      <c r="CM40" s="381"/>
      <c r="CN40" s="6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15">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f t="shared" si="2"/>
        <v>16</v>
      </c>
      <c r="BX41" s="382"/>
      <c r="BY41" s="381" t="str">
        <f>IF('各会計、関係団体の財政状況及び健全化判断比率'!B75="","",'各会計、関係団体の財政状況及び健全化判断比率'!B75)</f>
        <v>山口県後期高齢者医療広域連合一般会計</v>
      </c>
      <c r="BZ41" s="381"/>
      <c r="CA41" s="381"/>
      <c r="CB41" s="381"/>
      <c r="CC41" s="381"/>
      <c r="CD41" s="381"/>
      <c r="CE41" s="381"/>
      <c r="CF41" s="381"/>
      <c r="CG41" s="381"/>
      <c r="CH41" s="381"/>
      <c r="CI41" s="381"/>
      <c r="CJ41" s="381"/>
      <c r="CK41" s="381"/>
      <c r="CL41" s="381"/>
      <c r="CM41" s="381"/>
      <c r="CN41" s="6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15">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f t="shared" si="2"/>
        <v>17</v>
      </c>
      <c r="BX42" s="382"/>
      <c r="BY42" s="381" t="str">
        <f>IF('各会計、関係団体の財政状況及び健全化判断比率'!B76="","",'各会計、関係団体の財政状況及び健全化判断比率'!B76)</f>
        <v>山口県後期高齢者医療広域連合後期高齢者医療特別会計</v>
      </c>
      <c r="BZ42" s="381"/>
      <c r="CA42" s="381"/>
      <c r="CB42" s="381"/>
      <c r="CC42" s="381"/>
      <c r="CD42" s="381"/>
      <c r="CE42" s="381"/>
      <c r="CF42" s="381"/>
      <c r="CG42" s="381"/>
      <c r="CH42" s="381"/>
      <c r="CI42" s="381"/>
      <c r="CJ42" s="381"/>
      <c r="CK42" s="381"/>
      <c r="CL42" s="381"/>
      <c r="CM42" s="381"/>
      <c r="CN42" s="6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15">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QOMQudH/Hwdo22ooYEA9YIeB4UqNXq3KVChFADd6DAH6Ojuzw3T2PQ11+CXnBehzHY9gp+DpJbBKagOrTkjfg==" saltValue="zneR4YMlHgHlo8yWTZKu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C96FF-189D-42D4-AB33-D7CA8603D564}">
  <sheetPr>
    <pageSetUpPr fitToPage="1"/>
  </sheetPr>
  <dimension ref="A1:P45"/>
  <sheetViews>
    <sheetView showGridLines="0" zoomScale="71" zoomScaleNormal="71" zoomScaleSheetLayoutView="100" workbookViewId="0">
      <selection activeCell="C58" sqref="C58:E58"/>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482</v>
      </c>
      <c r="K32" s="260"/>
      <c r="L32" s="260"/>
      <c r="M32" s="260"/>
      <c r="N32" s="260"/>
      <c r="O32" s="260"/>
      <c r="P32" s="260"/>
    </row>
    <row r="33" spans="1:16" ht="39" customHeight="1" thickBot="1" x14ac:dyDescent="0.25">
      <c r="A33" s="260"/>
      <c r="B33" s="263" t="s">
        <v>489</v>
      </c>
      <c r="C33" s="264"/>
      <c r="D33" s="264"/>
      <c r="E33" s="265" t="s">
        <v>483</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490</v>
      </c>
      <c r="D34" s="1202"/>
      <c r="E34" s="1203"/>
      <c r="F34" s="270">
        <v>17.010000000000002</v>
      </c>
      <c r="G34" s="271">
        <v>15.42</v>
      </c>
      <c r="H34" s="271">
        <v>12.21</v>
      </c>
      <c r="I34" s="271">
        <v>16.8</v>
      </c>
      <c r="J34" s="272">
        <v>19.71</v>
      </c>
      <c r="K34" s="260"/>
      <c r="L34" s="260"/>
      <c r="M34" s="260"/>
      <c r="N34" s="260"/>
      <c r="O34" s="260"/>
      <c r="P34" s="260"/>
    </row>
    <row r="35" spans="1:16" ht="39" customHeight="1" x14ac:dyDescent="0.15">
      <c r="A35" s="260"/>
      <c r="B35" s="273"/>
      <c r="C35" s="1196" t="s">
        <v>491</v>
      </c>
      <c r="D35" s="1197"/>
      <c r="E35" s="1198"/>
      <c r="F35" s="274">
        <v>3.46</v>
      </c>
      <c r="G35" s="275">
        <v>2.82</v>
      </c>
      <c r="H35" s="275">
        <v>2.83</v>
      </c>
      <c r="I35" s="275">
        <v>4.88</v>
      </c>
      <c r="J35" s="276">
        <v>4.79</v>
      </c>
      <c r="K35" s="260"/>
      <c r="L35" s="260"/>
      <c r="M35" s="260"/>
      <c r="N35" s="260"/>
      <c r="O35" s="260"/>
      <c r="P35" s="260"/>
    </row>
    <row r="36" spans="1:16" ht="39" customHeight="1" x14ac:dyDescent="0.15">
      <c r="A36" s="260"/>
      <c r="B36" s="273"/>
      <c r="C36" s="1196" t="s">
        <v>492</v>
      </c>
      <c r="D36" s="1197"/>
      <c r="E36" s="1198"/>
      <c r="F36" s="274">
        <v>0.84</v>
      </c>
      <c r="G36" s="275">
        <v>0.22</v>
      </c>
      <c r="H36" s="275">
        <v>0.04</v>
      </c>
      <c r="I36" s="275">
        <v>0.23</v>
      </c>
      <c r="J36" s="276">
        <v>0</v>
      </c>
      <c r="K36" s="260"/>
      <c r="L36" s="260"/>
      <c r="M36" s="260"/>
      <c r="N36" s="260"/>
      <c r="O36" s="260"/>
      <c r="P36" s="260"/>
    </row>
    <row r="37" spans="1:16" ht="39" customHeight="1" x14ac:dyDescent="0.15">
      <c r="A37" s="260"/>
      <c r="B37" s="273"/>
      <c r="C37" s="1196" t="s">
        <v>493</v>
      </c>
      <c r="D37" s="1197"/>
      <c r="E37" s="1198"/>
      <c r="F37" s="274">
        <v>0</v>
      </c>
      <c r="G37" s="275">
        <v>0</v>
      </c>
      <c r="H37" s="275">
        <v>0</v>
      </c>
      <c r="I37" s="275">
        <v>0</v>
      </c>
      <c r="J37" s="276">
        <v>0</v>
      </c>
      <c r="K37" s="260"/>
      <c r="L37" s="260"/>
      <c r="M37" s="260"/>
      <c r="N37" s="260"/>
      <c r="O37" s="260"/>
      <c r="P37" s="260"/>
    </row>
    <row r="38" spans="1:16" ht="39" customHeight="1" x14ac:dyDescent="0.15">
      <c r="A38" s="260"/>
      <c r="B38" s="273"/>
      <c r="C38" s="1196" t="s">
        <v>494</v>
      </c>
      <c r="D38" s="1197"/>
      <c r="E38" s="1198"/>
      <c r="F38" s="274">
        <v>0</v>
      </c>
      <c r="G38" s="275">
        <v>0</v>
      </c>
      <c r="H38" s="275">
        <v>0</v>
      </c>
      <c r="I38" s="275">
        <v>0</v>
      </c>
      <c r="J38" s="276">
        <v>0</v>
      </c>
      <c r="K38" s="260"/>
      <c r="L38" s="260"/>
      <c r="M38" s="260"/>
      <c r="N38" s="260"/>
      <c r="O38" s="260"/>
      <c r="P38" s="260"/>
    </row>
    <row r="39" spans="1:16" ht="39" customHeight="1" x14ac:dyDescent="0.15">
      <c r="A39" s="260"/>
      <c r="B39" s="273"/>
      <c r="C39" s="1196" t="s">
        <v>495</v>
      </c>
      <c r="D39" s="1197"/>
      <c r="E39" s="1198"/>
      <c r="F39" s="274">
        <v>0</v>
      </c>
      <c r="G39" s="275">
        <v>0</v>
      </c>
      <c r="H39" s="275">
        <v>0</v>
      </c>
      <c r="I39" s="275">
        <v>0</v>
      </c>
      <c r="J39" s="276">
        <v>0</v>
      </c>
      <c r="K39" s="260"/>
      <c r="L39" s="260"/>
      <c r="M39" s="260"/>
      <c r="N39" s="260"/>
      <c r="O39" s="260"/>
      <c r="P39" s="260"/>
    </row>
    <row r="40" spans="1:16" ht="39" customHeight="1" x14ac:dyDescent="0.15">
      <c r="A40" s="260"/>
      <c r="B40" s="273"/>
      <c r="C40" s="1196" t="s">
        <v>496</v>
      </c>
      <c r="D40" s="1197"/>
      <c r="E40" s="1198"/>
      <c r="F40" s="274">
        <v>0.01</v>
      </c>
      <c r="G40" s="275">
        <v>0</v>
      </c>
      <c r="H40" s="275">
        <v>0</v>
      </c>
      <c r="I40" s="275">
        <v>0</v>
      </c>
      <c r="J40" s="276">
        <v>0</v>
      </c>
      <c r="K40" s="260"/>
      <c r="L40" s="260"/>
      <c r="M40" s="260"/>
      <c r="N40" s="260"/>
      <c r="O40" s="260"/>
      <c r="P40" s="260"/>
    </row>
    <row r="41" spans="1:16" ht="39" customHeight="1" x14ac:dyDescent="0.15">
      <c r="A41" s="260"/>
      <c r="B41" s="273"/>
      <c r="C41" s="1196" t="s">
        <v>497</v>
      </c>
      <c r="D41" s="1197"/>
      <c r="E41" s="1198"/>
      <c r="F41" s="274">
        <v>0</v>
      </c>
      <c r="G41" s="275">
        <v>0</v>
      </c>
      <c r="H41" s="275">
        <v>0</v>
      </c>
      <c r="I41" s="275">
        <v>0.02</v>
      </c>
      <c r="J41" s="276">
        <v>0</v>
      </c>
      <c r="K41" s="260"/>
      <c r="L41" s="260"/>
      <c r="M41" s="260"/>
      <c r="N41" s="260"/>
      <c r="O41" s="260"/>
      <c r="P41" s="260"/>
    </row>
    <row r="42" spans="1:16" ht="39" customHeight="1" x14ac:dyDescent="0.15">
      <c r="A42" s="260"/>
      <c r="B42" s="277"/>
      <c r="C42" s="1196" t="s">
        <v>498</v>
      </c>
      <c r="D42" s="1197"/>
      <c r="E42" s="1198"/>
      <c r="F42" s="274" t="s">
        <v>443</v>
      </c>
      <c r="G42" s="275" t="s">
        <v>443</v>
      </c>
      <c r="H42" s="275" t="s">
        <v>443</v>
      </c>
      <c r="I42" s="275" t="s">
        <v>443</v>
      </c>
      <c r="J42" s="276" t="s">
        <v>443</v>
      </c>
      <c r="K42" s="260"/>
      <c r="L42" s="260"/>
      <c r="M42" s="260"/>
      <c r="N42" s="260"/>
      <c r="O42" s="260"/>
      <c r="P42" s="260"/>
    </row>
    <row r="43" spans="1:16" ht="39" customHeight="1" thickBot="1" x14ac:dyDescent="0.2">
      <c r="A43" s="260"/>
      <c r="B43" s="278"/>
      <c r="C43" s="1199" t="s">
        <v>499</v>
      </c>
      <c r="D43" s="1200"/>
      <c r="E43" s="1201"/>
      <c r="F43" s="279" t="s">
        <v>443</v>
      </c>
      <c r="G43" s="280" t="s">
        <v>443</v>
      </c>
      <c r="H43" s="280" t="s">
        <v>443</v>
      </c>
      <c r="I43" s="280" t="s">
        <v>443</v>
      </c>
      <c r="J43" s="281" t="s">
        <v>443</v>
      </c>
      <c r="K43" s="260"/>
      <c r="L43" s="260"/>
      <c r="M43" s="260"/>
      <c r="N43" s="260"/>
      <c r="O43" s="260"/>
      <c r="P43" s="260"/>
    </row>
    <row r="44" spans="1:16" ht="39" customHeight="1" x14ac:dyDescent="0.15">
      <c r="A44" s="260"/>
      <c r="B44" s="282" t="s">
        <v>500</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95Xb5em4j6l3bBUbQS0XCE6ZDLFaHf39ETWqG2pfP6ivX7JdBgOb1zz017J0b4cCIjvtiCijKEyoO+wMBBiXgg==" saltValue="keuUEqHDYWopPTFgiqk3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D763B-6DD7-4E99-A557-670452799159}">
  <sheetPr>
    <pageSetUpPr fitToPage="1"/>
  </sheetPr>
  <dimension ref="A1:U62"/>
  <sheetViews>
    <sheetView showGridLines="0" topLeftCell="A40" zoomScale="80" zoomScaleNormal="80" zoomScaleSheetLayoutView="55" workbookViewId="0">
      <selection activeCell="AN65" sqref="AN65:DC69"/>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501</v>
      </c>
      <c r="P43" s="286"/>
      <c r="Q43" s="286"/>
      <c r="R43" s="286"/>
      <c r="S43" s="286"/>
      <c r="T43" s="286"/>
      <c r="U43" s="286"/>
    </row>
    <row r="44" spans="1:21" ht="30.75" customHeight="1" thickBot="1" x14ac:dyDescent="0.2">
      <c r="A44" s="286"/>
      <c r="B44" s="289" t="s">
        <v>502</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x14ac:dyDescent="0.15">
      <c r="A45" s="286"/>
      <c r="B45" s="1222" t="s">
        <v>503</v>
      </c>
      <c r="C45" s="1223"/>
      <c r="D45" s="296"/>
      <c r="E45" s="1228" t="s">
        <v>504</v>
      </c>
      <c r="F45" s="1228"/>
      <c r="G45" s="1228"/>
      <c r="H45" s="1228"/>
      <c r="I45" s="1228"/>
      <c r="J45" s="1229"/>
      <c r="K45" s="297">
        <v>278</v>
      </c>
      <c r="L45" s="298">
        <v>258</v>
      </c>
      <c r="M45" s="298">
        <v>247</v>
      </c>
      <c r="N45" s="298">
        <v>239</v>
      </c>
      <c r="O45" s="299">
        <v>237</v>
      </c>
      <c r="P45" s="286"/>
      <c r="Q45" s="286"/>
      <c r="R45" s="286"/>
      <c r="S45" s="286"/>
      <c r="T45" s="286"/>
      <c r="U45" s="286"/>
    </row>
    <row r="46" spans="1:21" ht="30.75" customHeight="1" x14ac:dyDescent="0.15">
      <c r="A46" s="286"/>
      <c r="B46" s="1224"/>
      <c r="C46" s="1225"/>
      <c r="D46" s="300"/>
      <c r="E46" s="1206" t="s">
        <v>505</v>
      </c>
      <c r="F46" s="1206"/>
      <c r="G46" s="1206"/>
      <c r="H46" s="1206"/>
      <c r="I46" s="1206"/>
      <c r="J46" s="1207"/>
      <c r="K46" s="301" t="s">
        <v>443</v>
      </c>
      <c r="L46" s="302" t="s">
        <v>443</v>
      </c>
      <c r="M46" s="302" t="s">
        <v>443</v>
      </c>
      <c r="N46" s="302" t="s">
        <v>443</v>
      </c>
      <c r="O46" s="303" t="s">
        <v>443</v>
      </c>
      <c r="P46" s="286"/>
      <c r="Q46" s="286"/>
      <c r="R46" s="286"/>
      <c r="S46" s="286"/>
      <c r="T46" s="286"/>
      <c r="U46" s="286"/>
    </row>
    <row r="47" spans="1:21" ht="30.75" customHeight="1" x14ac:dyDescent="0.15">
      <c r="A47" s="286"/>
      <c r="B47" s="1224"/>
      <c r="C47" s="1225"/>
      <c r="D47" s="300"/>
      <c r="E47" s="1206" t="s">
        <v>506</v>
      </c>
      <c r="F47" s="1206"/>
      <c r="G47" s="1206"/>
      <c r="H47" s="1206"/>
      <c r="I47" s="1206"/>
      <c r="J47" s="1207"/>
      <c r="K47" s="301" t="s">
        <v>443</v>
      </c>
      <c r="L47" s="302" t="s">
        <v>443</v>
      </c>
      <c r="M47" s="302" t="s">
        <v>443</v>
      </c>
      <c r="N47" s="302" t="s">
        <v>443</v>
      </c>
      <c r="O47" s="303" t="s">
        <v>443</v>
      </c>
      <c r="P47" s="286"/>
      <c r="Q47" s="286"/>
      <c r="R47" s="286"/>
      <c r="S47" s="286"/>
      <c r="T47" s="286"/>
      <c r="U47" s="286"/>
    </row>
    <row r="48" spans="1:21" ht="30.75" customHeight="1" x14ac:dyDescent="0.15">
      <c r="A48" s="286"/>
      <c r="B48" s="1224"/>
      <c r="C48" s="1225"/>
      <c r="D48" s="300"/>
      <c r="E48" s="1206" t="s">
        <v>507</v>
      </c>
      <c r="F48" s="1206"/>
      <c r="G48" s="1206"/>
      <c r="H48" s="1206"/>
      <c r="I48" s="1206"/>
      <c r="J48" s="1207"/>
      <c r="K48" s="301">
        <v>49</v>
      </c>
      <c r="L48" s="302">
        <v>49</v>
      </c>
      <c r="M48" s="302">
        <v>50</v>
      </c>
      <c r="N48" s="302">
        <v>39</v>
      </c>
      <c r="O48" s="303">
        <v>35</v>
      </c>
      <c r="P48" s="286"/>
      <c r="Q48" s="286"/>
      <c r="R48" s="286"/>
      <c r="S48" s="286"/>
      <c r="T48" s="286"/>
      <c r="U48" s="286"/>
    </row>
    <row r="49" spans="1:21" ht="30.75" customHeight="1" x14ac:dyDescent="0.15">
      <c r="A49" s="286"/>
      <c r="B49" s="1224"/>
      <c r="C49" s="1225"/>
      <c r="D49" s="300"/>
      <c r="E49" s="1206" t="s">
        <v>508</v>
      </c>
      <c r="F49" s="1206"/>
      <c r="G49" s="1206"/>
      <c r="H49" s="1206"/>
      <c r="I49" s="1206"/>
      <c r="J49" s="1207"/>
      <c r="K49" s="301" t="s">
        <v>443</v>
      </c>
      <c r="L49" s="302" t="s">
        <v>443</v>
      </c>
      <c r="M49" s="302" t="s">
        <v>443</v>
      </c>
      <c r="N49" s="302" t="s">
        <v>443</v>
      </c>
      <c r="O49" s="303" t="s">
        <v>443</v>
      </c>
      <c r="P49" s="286"/>
      <c r="Q49" s="286"/>
      <c r="R49" s="286"/>
      <c r="S49" s="286"/>
      <c r="T49" s="286"/>
      <c r="U49" s="286"/>
    </row>
    <row r="50" spans="1:21" ht="30.75" customHeight="1" x14ac:dyDescent="0.15">
      <c r="A50" s="286"/>
      <c r="B50" s="1224"/>
      <c r="C50" s="1225"/>
      <c r="D50" s="300"/>
      <c r="E50" s="1206" t="s">
        <v>509</v>
      </c>
      <c r="F50" s="1206"/>
      <c r="G50" s="1206"/>
      <c r="H50" s="1206"/>
      <c r="I50" s="1206"/>
      <c r="J50" s="1207"/>
      <c r="K50" s="301">
        <v>51</v>
      </c>
      <c r="L50" s="302">
        <v>51</v>
      </c>
      <c r="M50" s="302">
        <v>1</v>
      </c>
      <c r="N50" s="302">
        <v>1</v>
      </c>
      <c r="O50" s="303">
        <v>0</v>
      </c>
      <c r="P50" s="286"/>
      <c r="Q50" s="286"/>
      <c r="R50" s="286"/>
      <c r="S50" s="286"/>
      <c r="T50" s="286"/>
      <c r="U50" s="286"/>
    </row>
    <row r="51" spans="1:21" ht="30.75" customHeight="1" x14ac:dyDescent="0.15">
      <c r="A51" s="286"/>
      <c r="B51" s="1226"/>
      <c r="C51" s="1227"/>
      <c r="D51" s="304"/>
      <c r="E51" s="1206" t="s">
        <v>510</v>
      </c>
      <c r="F51" s="1206"/>
      <c r="G51" s="1206"/>
      <c r="H51" s="1206"/>
      <c r="I51" s="1206"/>
      <c r="J51" s="1207"/>
      <c r="K51" s="301" t="s">
        <v>443</v>
      </c>
      <c r="L51" s="302" t="s">
        <v>443</v>
      </c>
      <c r="M51" s="302" t="s">
        <v>443</v>
      </c>
      <c r="N51" s="302" t="s">
        <v>443</v>
      </c>
      <c r="O51" s="303" t="s">
        <v>443</v>
      </c>
      <c r="P51" s="286"/>
      <c r="Q51" s="286"/>
      <c r="R51" s="286"/>
      <c r="S51" s="286"/>
      <c r="T51" s="286"/>
      <c r="U51" s="286"/>
    </row>
    <row r="52" spans="1:21" ht="30.75" customHeight="1" x14ac:dyDescent="0.15">
      <c r="A52" s="286"/>
      <c r="B52" s="1204" t="s">
        <v>511</v>
      </c>
      <c r="C52" s="1205"/>
      <c r="D52" s="304"/>
      <c r="E52" s="1206" t="s">
        <v>512</v>
      </c>
      <c r="F52" s="1206"/>
      <c r="G52" s="1206"/>
      <c r="H52" s="1206"/>
      <c r="I52" s="1206"/>
      <c r="J52" s="1207"/>
      <c r="K52" s="301">
        <v>341</v>
      </c>
      <c r="L52" s="302">
        <v>327</v>
      </c>
      <c r="M52" s="302">
        <v>307</v>
      </c>
      <c r="N52" s="302">
        <v>302</v>
      </c>
      <c r="O52" s="303">
        <v>298</v>
      </c>
      <c r="P52" s="286"/>
      <c r="Q52" s="286"/>
      <c r="R52" s="286"/>
      <c r="S52" s="286"/>
      <c r="T52" s="286"/>
      <c r="U52" s="286"/>
    </row>
    <row r="53" spans="1:21" ht="30.75" customHeight="1" thickBot="1" x14ac:dyDescent="0.2">
      <c r="A53" s="286"/>
      <c r="B53" s="1208" t="s">
        <v>513</v>
      </c>
      <c r="C53" s="1209"/>
      <c r="D53" s="305"/>
      <c r="E53" s="1210" t="s">
        <v>514</v>
      </c>
      <c r="F53" s="1210"/>
      <c r="G53" s="1210"/>
      <c r="H53" s="1210"/>
      <c r="I53" s="1210"/>
      <c r="J53" s="1211"/>
      <c r="K53" s="306">
        <v>37</v>
      </c>
      <c r="L53" s="307">
        <v>31</v>
      </c>
      <c r="M53" s="307">
        <v>-9</v>
      </c>
      <c r="N53" s="307">
        <v>-23</v>
      </c>
      <c r="O53" s="308">
        <v>-26</v>
      </c>
      <c r="P53" s="286"/>
      <c r="Q53" s="286"/>
      <c r="R53" s="286"/>
      <c r="S53" s="286"/>
      <c r="T53" s="286"/>
      <c r="U53" s="286"/>
    </row>
    <row r="54" spans="1:21" ht="24" customHeight="1" x14ac:dyDescent="0.15">
      <c r="A54" s="286"/>
      <c r="B54" s="309" t="s">
        <v>515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483</v>
      </c>
      <c r="K56" s="317" t="s">
        <v>517</v>
      </c>
      <c r="L56" s="318" t="s">
        <v>518</v>
      </c>
      <c r="M56" s="318" t="s">
        <v>519</v>
      </c>
      <c r="N56" s="318" t="s">
        <v>520</v>
      </c>
      <c r="O56" s="319" t="s">
        <v>521</v>
      </c>
      <c r="P56" s="286"/>
      <c r="Q56" s="286"/>
      <c r="R56" s="286"/>
      <c r="S56" s="286"/>
      <c r="T56" s="286"/>
      <c r="U56" s="286"/>
    </row>
    <row r="57" spans="1:21" ht="31.5" customHeight="1" x14ac:dyDescent="0.15">
      <c r="B57" s="1212" t="s">
        <v>522</v>
      </c>
      <c r="C57" s="1213"/>
      <c r="D57" s="1216" t="s">
        <v>523</v>
      </c>
      <c r="E57" s="1217"/>
      <c r="F57" s="1217"/>
      <c r="G57" s="1217"/>
      <c r="H57" s="1217"/>
      <c r="I57" s="1217"/>
      <c r="J57" s="1218"/>
      <c r="K57" s="320" t="s">
        <v>319</v>
      </c>
      <c r="L57" s="321" t="s">
        <v>319</v>
      </c>
      <c r="M57" s="321" t="s">
        <v>319</v>
      </c>
      <c r="N57" s="321" t="s">
        <v>319</v>
      </c>
      <c r="O57" s="322" t="s">
        <v>319</v>
      </c>
    </row>
    <row r="58" spans="1:21" ht="31.5" customHeight="1" thickBot="1" x14ac:dyDescent="0.2">
      <c r="B58" s="1214"/>
      <c r="C58" s="1215"/>
      <c r="D58" s="1219" t="s">
        <v>524</v>
      </c>
      <c r="E58" s="1220"/>
      <c r="F58" s="1220"/>
      <c r="G58" s="1220"/>
      <c r="H58" s="1220"/>
      <c r="I58" s="1220"/>
      <c r="J58" s="1221"/>
      <c r="K58" s="323" t="s">
        <v>319</v>
      </c>
      <c r="L58" s="324" t="s">
        <v>319</v>
      </c>
      <c r="M58" s="324" t="s">
        <v>319</v>
      </c>
      <c r="N58" s="324" t="s">
        <v>319</v>
      </c>
      <c r="O58" s="325" t="s">
        <v>319</v>
      </c>
    </row>
    <row r="59" spans="1:21" ht="24" customHeight="1" x14ac:dyDescent="0.15">
      <c r="B59" s="326"/>
      <c r="C59" s="326"/>
      <c r="D59" s="327" t="s">
        <v>525</v>
      </c>
      <c r="E59" s="328"/>
      <c r="F59" s="328"/>
      <c r="G59" s="328"/>
      <c r="H59" s="328"/>
      <c r="I59" s="328"/>
      <c r="J59" s="328"/>
      <c r="K59" s="328"/>
      <c r="L59" s="328"/>
      <c r="M59" s="328"/>
      <c r="N59" s="328"/>
      <c r="O59" s="328"/>
    </row>
    <row r="60" spans="1:21" ht="24" customHeight="1" x14ac:dyDescent="0.15">
      <c r="B60" s="329"/>
      <c r="C60" s="329"/>
      <c r="D60" s="327" t="s">
        <v>526</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MzOh1yynCSw3muR2wPrqdD7+R+k/RZuZWFHxbeVmqb945DdPH9G7iMk7Q/RuoUsp8e80UN2YGRGPvJCbcLF2BQ==" saltValue="Ee7w2mK+f+1+r11lgVgx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B34A-80A2-4F51-9190-D5D01E2111BC}">
  <sheetPr>
    <pageSetUpPr fitToPage="1"/>
  </sheetPr>
  <dimension ref="B1:M86"/>
  <sheetViews>
    <sheetView showGridLines="0" topLeftCell="A28" zoomScale="87" zoomScaleNormal="87" zoomScaleSheetLayoutView="100" workbookViewId="0">
      <selection activeCell="AN65" sqref="AN65:DC69"/>
    </sheetView>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501</v>
      </c>
    </row>
    <row r="40" spans="2:13" ht="27.75" customHeight="1" thickBot="1" x14ac:dyDescent="0.2">
      <c r="B40" s="332" t="s">
        <v>502</v>
      </c>
      <c r="C40" s="333"/>
      <c r="D40" s="333"/>
      <c r="E40" s="334"/>
      <c r="F40" s="334"/>
      <c r="G40" s="334"/>
      <c r="H40" s="335" t="s">
        <v>483</v>
      </c>
      <c r="I40" s="336" t="s">
        <v>4</v>
      </c>
      <c r="J40" s="337" t="s">
        <v>5</v>
      </c>
      <c r="K40" s="337" t="s">
        <v>6</v>
      </c>
      <c r="L40" s="337" t="s">
        <v>7</v>
      </c>
      <c r="M40" s="338" t="s">
        <v>8</v>
      </c>
    </row>
    <row r="41" spans="2:13" ht="27.75" customHeight="1" x14ac:dyDescent="0.15">
      <c r="B41" s="1242" t="s">
        <v>527</v>
      </c>
      <c r="C41" s="1243"/>
      <c r="D41" s="339"/>
      <c r="E41" s="1244" t="s">
        <v>528</v>
      </c>
      <c r="F41" s="1244"/>
      <c r="G41" s="1244"/>
      <c r="H41" s="1245"/>
      <c r="I41" s="340">
        <v>2150</v>
      </c>
      <c r="J41" s="341">
        <v>2059</v>
      </c>
      <c r="K41" s="341">
        <v>2002</v>
      </c>
      <c r="L41" s="341">
        <v>1851</v>
      </c>
      <c r="M41" s="342">
        <v>1812</v>
      </c>
    </row>
    <row r="42" spans="2:13" ht="27.75" customHeight="1" x14ac:dyDescent="0.15">
      <c r="B42" s="1232"/>
      <c r="C42" s="1233"/>
      <c r="D42" s="343"/>
      <c r="E42" s="1236" t="s">
        <v>529</v>
      </c>
      <c r="F42" s="1236"/>
      <c r="G42" s="1236"/>
      <c r="H42" s="1237"/>
      <c r="I42" s="344">
        <v>48</v>
      </c>
      <c r="J42" s="345" t="s">
        <v>443</v>
      </c>
      <c r="K42" s="345" t="s">
        <v>443</v>
      </c>
      <c r="L42" s="345" t="s">
        <v>443</v>
      </c>
      <c r="M42" s="346" t="s">
        <v>443</v>
      </c>
    </row>
    <row r="43" spans="2:13" ht="27.75" customHeight="1" x14ac:dyDescent="0.15">
      <c r="B43" s="1232"/>
      <c r="C43" s="1233"/>
      <c r="D43" s="343"/>
      <c r="E43" s="1236" t="s">
        <v>530</v>
      </c>
      <c r="F43" s="1236"/>
      <c r="G43" s="1236"/>
      <c r="H43" s="1237"/>
      <c r="I43" s="344">
        <v>422</v>
      </c>
      <c r="J43" s="345">
        <v>399</v>
      </c>
      <c r="K43" s="345">
        <v>368</v>
      </c>
      <c r="L43" s="345">
        <v>322</v>
      </c>
      <c r="M43" s="346">
        <v>281</v>
      </c>
    </row>
    <row r="44" spans="2:13" ht="27.75" customHeight="1" x14ac:dyDescent="0.15">
      <c r="B44" s="1232"/>
      <c r="C44" s="1233"/>
      <c r="D44" s="343"/>
      <c r="E44" s="1236" t="s">
        <v>531</v>
      </c>
      <c r="F44" s="1236"/>
      <c r="G44" s="1236"/>
      <c r="H44" s="1237"/>
      <c r="I44" s="344" t="s">
        <v>443</v>
      </c>
      <c r="J44" s="345" t="s">
        <v>443</v>
      </c>
      <c r="K44" s="345" t="s">
        <v>443</v>
      </c>
      <c r="L44" s="345" t="s">
        <v>443</v>
      </c>
      <c r="M44" s="346" t="s">
        <v>443</v>
      </c>
    </row>
    <row r="45" spans="2:13" ht="27.75" customHeight="1" x14ac:dyDescent="0.15">
      <c r="B45" s="1232"/>
      <c r="C45" s="1233"/>
      <c r="D45" s="343"/>
      <c r="E45" s="1236" t="s">
        <v>532</v>
      </c>
      <c r="F45" s="1236"/>
      <c r="G45" s="1236"/>
      <c r="H45" s="1237"/>
      <c r="I45" s="344">
        <v>423</v>
      </c>
      <c r="J45" s="345">
        <v>416</v>
      </c>
      <c r="K45" s="345">
        <v>352</v>
      </c>
      <c r="L45" s="345">
        <v>498</v>
      </c>
      <c r="M45" s="346">
        <v>288</v>
      </c>
    </row>
    <row r="46" spans="2:13" ht="27.75" customHeight="1" x14ac:dyDescent="0.15">
      <c r="B46" s="1232"/>
      <c r="C46" s="1233"/>
      <c r="D46" s="347"/>
      <c r="E46" s="1236" t="s">
        <v>533</v>
      </c>
      <c r="F46" s="1236"/>
      <c r="G46" s="1236"/>
      <c r="H46" s="1237"/>
      <c r="I46" s="344" t="s">
        <v>443</v>
      </c>
      <c r="J46" s="345" t="s">
        <v>443</v>
      </c>
      <c r="K46" s="345" t="s">
        <v>443</v>
      </c>
      <c r="L46" s="345" t="s">
        <v>443</v>
      </c>
      <c r="M46" s="346" t="s">
        <v>443</v>
      </c>
    </row>
    <row r="47" spans="2:13" ht="27.75" customHeight="1" x14ac:dyDescent="0.15">
      <c r="B47" s="1232"/>
      <c r="C47" s="1233"/>
      <c r="D47" s="348"/>
      <c r="E47" s="1246" t="s">
        <v>534</v>
      </c>
      <c r="F47" s="1247"/>
      <c r="G47" s="1247"/>
      <c r="H47" s="1248"/>
      <c r="I47" s="344" t="s">
        <v>443</v>
      </c>
      <c r="J47" s="345" t="s">
        <v>443</v>
      </c>
      <c r="K47" s="345" t="s">
        <v>443</v>
      </c>
      <c r="L47" s="345" t="s">
        <v>443</v>
      </c>
      <c r="M47" s="346" t="s">
        <v>443</v>
      </c>
    </row>
    <row r="48" spans="2:13" ht="27.75" customHeight="1" x14ac:dyDescent="0.15">
      <c r="B48" s="1232"/>
      <c r="C48" s="1233"/>
      <c r="D48" s="343"/>
      <c r="E48" s="1236" t="s">
        <v>535</v>
      </c>
      <c r="F48" s="1236"/>
      <c r="G48" s="1236"/>
      <c r="H48" s="1237"/>
      <c r="I48" s="344" t="s">
        <v>443</v>
      </c>
      <c r="J48" s="345" t="s">
        <v>443</v>
      </c>
      <c r="K48" s="345" t="s">
        <v>443</v>
      </c>
      <c r="L48" s="345" t="s">
        <v>443</v>
      </c>
      <c r="M48" s="346" t="s">
        <v>443</v>
      </c>
    </row>
    <row r="49" spans="2:13" ht="27.75" customHeight="1" x14ac:dyDescent="0.15">
      <c r="B49" s="1234"/>
      <c r="C49" s="1235"/>
      <c r="D49" s="343"/>
      <c r="E49" s="1236" t="s">
        <v>536</v>
      </c>
      <c r="F49" s="1236"/>
      <c r="G49" s="1236"/>
      <c r="H49" s="1237"/>
      <c r="I49" s="344" t="s">
        <v>443</v>
      </c>
      <c r="J49" s="345" t="s">
        <v>443</v>
      </c>
      <c r="K49" s="345" t="s">
        <v>443</v>
      </c>
      <c r="L49" s="345" t="s">
        <v>443</v>
      </c>
      <c r="M49" s="346" t="s">
        <v>443</v>
      </c>
    </row>
    <row r="50" spans="2:13" ht="27.75" customHeight="1" x14ac:dyDescent="0.15">
      <c r="B50" s="1230" t="s">
        <v>537</v>
      </c>
      <c r="C50" s="1231"/>
      <c r="D50" s="349"/>
      <c r="E50" s="1236" t="s">
        <v>538</v>
      </c>
      <c r="F50" s="1236"/>
      <c r="G50" s="1236"/>
      <c r="H50" s="1237"/>
      <c r="I50" s="344">
        <v>1984</v>
      </c>
      <c r="J50" s="345">
        <v>2162</v>
      </c>
      <c r="K50" s="345">
        <v>2189</v>
      </c>
      <c r="L50" s="345">
        <v>2192</v>
      </c>
      <c r="M50" s="346">
        <v>2286</v>
      </c>
    </row>
    <row r="51" spans="2:13" ht="27.75" customHeight="1" x14ac:dyDescent="0.15">
      <c r="B51" s="1232"/>
      <c r="C51" s="1233"/>
      <c r="D51" s="343"/>
      <c r="E51" s="1236" t="s">
        <v>539</v>
      </c>
      <c r="F51" s="1236"/>
      <c r="G51" s="1236"/>
      <c r="H51" s="1237"/>
      <c r="I51" s="344">
        <v>85</v>
      </c>
      <c r="J51" s="345">
        <v>68</v>
      </c>
      <c r="K51" s="345">
        <v>57</v>
      </c>
      <c r="L51" s="345">
        <v>48</v>
      </c>
      <c r="M51" s="346">
        <v>39</v>
      </c>
    </row>
    <row r="52" spans="2:13" ht="27.75" customHeight="1" x14ac:dyDescent="0.15">
      <c r="B52" s="1234"/>
      <c r="C52" s="1235"/>
      <c r="D52" s="343"/>
      <c r="E52" s="1236" t="s">
        <v>540</v>
      </c>
      <c r="F52" s="1236"/>
      <c r="G52" s="1236"/>
      <c r="H52" s="1237"/>
      <c r="I52" s="344">
        <v>2659</v>
      </c>
      <c r="J52" s="345">
        <v>2712</v>
      </c>
      <c r="K52" s="345">
        <v>2652</v>
      </c>
      <c r="L52" s="345">
        <v>2527</v>
      </c>
      <c r="M52" s="346">
        <v>2398</v>
      </c>
    </row>
    <row r="53" spans="2:13" ht="27.75" customHeight="1" thickBot="1" x14ac:dyDescent="0.2">
      <c r="B53" s="1238" t="s">
        <v>513</v>
      </c>
      <c r="C53" s="1239"/>
      <c r="D53" s="350"/>
      <c r="E53" s="1240" t="s">
        <v>541</v>
      </c>
      <c r="F53" s="1240"/>
      <c r="G53" s="1240"/>
      <c r="H53" s="1241"/>
      <c r="I53" s="351">
        <v>-1686</v>
      </c>
      <c r="J53" s="352">
        <v>-2068</v>
      </c>
      <c r="K53" s="352">
        <v>-2176</v>
      </c>
      <c r="L53" s="352">
        <v>-2095</v>
      </c>
      <c r="M53" s="353">
        <v>-2341</v>
      </c>
    </row>
    <row r="54" spans="2:13" ht="27.75" customHeight="1" x14ac:dyDescent="0.15">
      <c r="B54" s="354" t="s">
        <v>542</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kX/3K1/csqOyLKSLGnYm21rCh1F6zxNqwiHveklOWj/CCn/hfR0k/B8MSu/KCvIDPp1Id4z6lUkFvDECoYYg==" saltValue="/OtL7BFdkGGzKwBYcIqK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5693C-75A8-4B20-8BD8-6CB737D9BE8A}">
  <sheetPr>
    <pageSetUpPr fitToPage="1"/>
  </sheetPr>
  <dimension ref="B1:W66"/>
  <sheetViews>
    <sheetView showGridLines="0" tabSelected="1" topLeftCell="A16" zoomScale="70" zoomScaleNormal="70" zoomScaleSheetLayoutView="100" workbookViewId="0">
      <selection activeCell="AN65" sqref="AN65:DC69"/>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543</v>
      </c>
    </row>
    <row r="54" spans="2:8" ht="29.25" customHeight="1" thickBot="1" x14ac:dyDescent="0.25">
      <c r="B54" s="359" t="s">
        <v>26</v>
      </c>
      <c r="C54" s="360"/>
      <c r="D54" s="360"/>
      <c r="E54" s="361" t="s">
        <v>483</v>
      </c>
      <c r="F54" s="362" t="s">
        <v>6</v>
      </c>
      <c r="G54" s="362" t="s">
        <v>7</v>
      </c>
      <c r="H54" s="363" t="s">
        <v>8</v>
      </c>
    </row>
    <row r="55" spans="2:8" ht="52.5" customHeight="1" x14ac:dyDescent="0.15">
      <c r="B55" s="364"/>
      <c r="C55" s="1257" t="s">
        <v>120</v>
      </c>
      <c r="D55" s="1257"/>
      <c r="E55" s="1258"/>
      <c r="F55" s="365">
        <v>304</v>
      </c>
      <c r="G55" s="365">
        <v>304</v>
      </c>
      <c r="H55" s="366">
        <v>304</v>
      </c>
    </row>
    <row r="56" spans="2:8" ht="52.5" customHeight="1" x14ac:dyDescent="0.15">
      <c r="B56" s="367"/>
      <c r="C56" s="1259" t="s">
        <v>544</v>
      </c>
      <c r="D56" s="1259"/>
      <c r="E56" s="1260"/>
      <c r="F56" s="368">
        <v>1</v>
      </c>
      <c r="G56" s="368">
        <v>1</v>
      </c>
      <c r="H56" s="369">
        <v>1</v>
      </c>
    </row>
    <row r="57" spans="2:8" ht="53.25" customHeight="1" x14ac:dyDescent="0.15">
      <c r="B57" s="367"/>
      <c r="C57" s="1261" t="s">
        <v>125</v>
      </c>
      <c r="D57" s="1261"/>
      <c r="E57" s="1262"/>
      <c r="F57" s="370">
        <v>1581</v>
      </c>
      <c r="G57" s="370">
        <v>1591</v>
      </c>
      <c r="H57" s="371">
        <v>1694</v>
      </c>
    </row>
    <row r="58" spans="2:8" ht="45.75" customHeight="1" x14ac:dyDescent="0.15">
      <c r="B58" s="372"/>
      <c r="C58" s="1249" t="s">
        <v>545</v>
      </c>
      <c r="D58" s="1250"/>
      <c r="E58" s="1251"/>
      <c r="F58" s="373">
        <v>1370</v>
      </c>
      <c r="G58" s="373">
        <v>1371</v>
      </c>
      <c r="H58" s="374">
        <v>1472</v>
      </c>
    </row>
    <row r="59" spans="2:8" ht="45.75" customHeight="1" x14ac:dyDescent="0.15">
      <c r="B59" s="372"/>
      <c r="C59" s="1249" t="s">
        <v>546</v>
      </c>
      <c r="D59" s="1250"/>
      <c r="E59" s="1251"/>
      <c r="F59" s="373">
        <v>150</v>
      </c>
      <c r="G59" s="373">
        <v>150</v>
      </c>
      <c r="H59" s="374">
        <v>150</v>
      </c>
    </row>
    <row r="60" spans="2:8" ht="45.75" customHeight="1" x14ac:dyDescent="0.15">
      <c r="B60" s="372"/>
      <c r="C60" s="1249" t="s">
        <v>547</v>
      </c>
      <c r="D60" s="1250"/>
      <c r="E60" s="1251"/>
      <c r="F60" s="373">
        <v>46</v>
      </c>
      <c r="G60" s="373">
        <v>52</v>
      </c>
      <c r="H60" s="374">
        <v>53</v>
      </c>
    </row>
    <row r="61" spans="2:8" ht="45.75" customHeight="1" x14ac:dyDescent="0.15">
      <c r="B61" s="372"/>
      <c r="C61" s="1249" t="s">
        <v>548</v>
      </c>
      <c r="D61" s="1250"/>
      <c r="E61" s="1251"/>
      <c r="F61" s="373">
        <v>11</v>
      </c>
      <c r="G61" s="373">
        <v>11</v>
      </c>
      <c r="H61" s="374">
        <v>11</v>
      </c>
    </row>
    <row r="62" spans="2:8" ht="45.75" customHeight="1" thickBot="1" x14ac:dyDescent="0.2">
      <c r="B62" s="375"/>
      <c r="C62" s="1252" t="s">
        <v>549</v>
      </c>
      <c r="D62" s="1253"/>
      <c r="E62" s="1254"/>
      <c r="F62" s="376">
        <v>6</v>
      </c>
      <c r="G62" s="376">
        <v>8</v>
      </c>
      <c r="H62" s="377">
        <v>9</v>
      </c>
    </row>
    <row r="63" spans="2:8" ht="52.5" customHeight="1" thickBot="1" x14ac:dyDescent="0.2">
      <c r="B63" s="378"/>
      <c r="C63" s="1255" t="s">
        <v>550</v>
      </c>
      <c r="D63" s="1255"/>
      <c r="E63" s="1256"/>
      <c r="F63" s="379">
        <v>1886</v>
      </c>
      <c r="G63" s="379">
        <v>1896</v>
      </c>
      <c r="H63" s="380">
        <v>1999</v>
      </c>
    </row>
    <row r="64" spans="2:8" ht="15" customHeight="1" x14ac:dyDescent="0.15"/>
    <row r="65" ht="0" hidden="1" customHeight="1" x14ac:dyDescent="0.15"/>
    <row r="66" ht="0" hidden="1" customHeight="1" x14ac:dyDescent="0.15"/>
  </sheetData>
  <sheetProtection algorithmName="SHA-512" hashValue="5CqCfwpavc+z0SZltB2RaVpZgmom2Hy0tbZkXT600je3e5NL7PImgvq//q76zNRqC/Oc5QY3nO+oBHZ1Ir2vgg==" saltValue="bonCroJrgClNKbxuOe+v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opLeftCell="C39" zoomScale="87" zoomScaleNormal="87"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4" t="s">
        <v>17</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12"/>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12"/>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12"/>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12"/>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3"/>
      <c r="H50" s="1273"/>
      <c r="I50" s="1273"/>
      <c r="J50" s="1273"/>
      <c r="K50" s="22"/>
      <c r="L50" s="22"/>
      <c r="M50" s="23"/>
      <c r="N50" s="2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x14ac:dyDescent="0.15">
      <c r="B51" s="12"/>
      <c r="G51" s="1278"/>
      <c r="H51" s="1278"/>
      <c r="I51" s="1282"/>
      <c r="J51" s="1282"/>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81"/>
      <c r="BQ51" s="1263"/>
      <c r="BR51" s="1263"/>
      <c r="BS51" s="1263"/>
      <c r="BT51" s="1263"/>
      <c r="BU51" s="1263"/>
      <c r="BV51" s="1263"/>
      <c r="BW51" s="1263"/>
      <c r="BX51" s="1263"/>
      <c r="BY51" s="1263"/>
      <c r="BZ51" s="1263"/>
      <c r="CA51" s="1263"/>
      <c r="CB51" s="1263"/>
      <c r="CC51" s="1263"/>
      <c r="CD51" s="1263"/>
      <c r="CE51" s="1263"/>
      <c r="CF51" s="1263"/>
      <c r="CG51" s="1263"/>
      <c r="CH51" s="1263"/>
      <c r="CI51" s="1263"/>
      <c r="CJ51" s="1263"/>
      <c r="CK51" s="1263"/>
      <c r="CL51" s="1263"/>
      <c r="CM51" s="1263"/>
      <c r="CN51" s="1263"/>
      <c r="CO51" s="1263"/>
      <c r="CP51" s="1263"/>
      <c r="CQ51" s="1263"/>
      <c r="CR51" s="1263"/>
      <c r="CS51" s="1263"/>
      <c r="CT51" s="1263"/>
      <c r="CU51" s="1263"/>
      <c r="CV51" s="1263"/>
      <c r="CW51" s="1263"/>
      <c r="CX51" s="1263"/>
      <c r="CY51" s="1263"/>
      <c r="CZ51" s="1263"/>
      <c r="DA51" s="1263"/>
      <c r="DB51" s="1263"/>
      <c r="DC51" s="1263"/>
    </row>
    <row r="52" spans="1:109" x14ac:dyDescent="0.15">
      <c r="B52" s="12"/>
      <c r="G52" s="1278"/>
      <c r="H52" s="1278"/>
      <c r="I52" s="1282"/>
      <c r="J52" s="1282"/>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x14ac:dyDescent="0.15">
      <c r="A53" s="20"/>
      <c r="B53" s="12"/>
      <c r="G53" s="1278"/>
      <c r="H53" s="1278"/>
      <c r="I53" s="1273"/>
      <c r="J53" s="1273"/>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81"/>
      <c r="BQ53" s="1263"/>
      <c r="BR53" s="1263"/>
      <c r="BS53" s="1263"/>
      <c r="BT53" s="1263"/>
      <c r="BU53" s="1263"/>
      <c r="BV53" s="1263"/>
      <c r="BW53" s="1263"/>
      <c r="BX53" s="1263">
        <v>53.1</v>
      </c>
      <c r="BY53" s="1263"/>
      <c r="BZ53" s="1263"/>
      <c r="CA53" s="1263"/>
      <c r="CB53" s="1263"/>
      <c r="CC53" s="1263"/>
      <c r="CD53" s="1263"/>
      <c r="CE53" s="1263"/>
      <c r="CF53" s="1263">
        <v>52.3</v>
      </c>
      <c r="CG53" s="1263"/>
      <c r="CH53" s="1263"/>
      <c r="CI53" s="1263"/>
      <c r="CJ53" s="1263"/>
      <c r="CK53" s="1263"/>
      <c r="CL53" s="1263"/>
      <c r="CM53" s="1263"/>
      <c r="CN53" s="1263">
        <v>54.2</v>
      </c>
      <c r="CO53" s="1263"/>
      <c r="CP53" s="1263"/>
      <c r="CQ53" s="1263"/>
      <c r="CR53" s="1263"/>
      <c r="CS53" s="1263"/>
      <c r="CT53" s="1263"/>
      <c r="CU53" s="1263"/>
      <c r="CV53" s="1263">
        <v>55.3</v>
      </c>
      <c r="CW53" s="1263"/>
      <c r="CX53" s="1263"/>
      <c r="CY53" s="1263"/>
      <c r="CZ53" s="1263"/>
      <c r="DA53" s="1263"/>
      <c r="DB53" s="1263"/>
      <c r="DC53" s="1263"/>
    </row>
    <row r="54" spans="1:109" x14ac:dyDescent="0.15">
      <c r="A54" s="20"/>
      <c r="B54" s="12"/>
      <c r="G54" s="1278"/>
      <c r="H54" s="1278"/>
      <c r="I54" s="1273"/>
      <c r="J54" s="1273"/>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x14ac:dyDescent="0.15">
      <c r="A55" s="20"/>
      <c r="B55" s="12"/>
      <c r="G55" s="1273"/>
      <c r="H55" s="1273"/>
      <c r="I55" s="1273"/>
      <c r="J55" s="1273"/>
      <c r="K55" s="1279"/>
      <c r="L55" s="1279"/>
      <c r="M55" s="1279"/>
      <c r="N55" s="1279"/>
      <c r="AN55" s="1277" t="s">
        <v>12</v>
      </c>
      <c r="AO55" s="1277"/>
      <c r="AP55" s="1277"/>
      <c r="AQ55" s="1277"/>
      <c r="AR55" s="1277"/>
      <c r="AS55" s="1277"/>
      <c r="AT55" s="1277"/>
      <c r="AU55" s="1277"/>
      <c r="AV55" s="1277"/>
      <c r="AW55" s="1277"/>
      <c r="AX55" s="1277"/>
      <c r="AY55" s="1277"/>
      <c r="AZ55" s="1277"/>
      <c r="BA55" s="1277"/>
      <c r="BB55" s="1280" t="s">
        <v>10</v>
      </c>
      <c r="BC55" s="1280"/>
      <c r="BD55" s="1280"/>
      <c r="BE55" s="1280"/>
      <c r="BF55" s="1280"/>
      <c r="BG55" s="1280"/>
      <c r="BH55" s="1280"/>
      <c r="BI55" s="1280"/>
      <c r="BJ55" s="1280"/>
      <c r="BK55" s="1280"/>
      <c r="BL55" s="1280"/>
      <c r="BM55" s="1280"/>
      <c r="BN55" s="1280"/>
      <c r="BO55" s="1280"/>
      <c r="BP55" s="1281"/>
      <c r="BQ55" s="1263"/>
      <c r="BR55" s="1263"/>
      <c r="BS55" s="1263"/>
      <c r="BT55" s="1263"/>
      <c r="BU55" s="1263"/>
      <c r="BV55" s="1263"/>
      <c r="BW55" s="1263"/>
      <c r="BX55" s="1263">
        <v>0</v>
      </c>
      <c r="BY55" s="1263"/>
      <c r="BZ55" s="1263"/>
      <c r="CA55" s="1263"/>
      <c r="CB55" s="1263"/>
      <c r="CC55" s="1263"/>
      <c r="CD55" s="1263"/>
      <c r="CE55" s="1263"/>
      <c r="CF55" s="1263">
        <v>0</v>
      </c>
      <c r="CG55" s="1263"/>
      <c r="CH55" s="1263"/>
      <c r="CI55" s="1263"/>
      <c r="CJ55" s="1263"/>
      <c r="CK55" s="1263"/>
      <c r="CL55" s="1263"/>
      <c r="CM55" s="1263"/>
      <c r="CN55" s="1263">
        <v>0</v>
      </c>
      <c r="CO55" s="1263"/>
      <c r="CP55" s="1263"/>
      <c r="CQ55" s="1263"/>
      <c r="CR55" s="1263"/>
      <c r="CS55" s="1263"/>
      <c r="CT55" s="1263"/>
      <c r="CU55" s="1263"/>
      <c r="CV55" s="1263">
        <v>0</v>
      </c>
      <c r="CW55" s="1263"/>
      <c r="CX55" s="1263"/>
      <c r="CY55" s="1263"/>
      <c r="CZ55" s="1263"/>
      <c r="DA55" s="1263"/>
      <c r="DB55" s="1263"/>
      <c r="DC55" s="1263"/>
    </row>
    <row r="56" spans="1:109" x14ac:dyDescent="0.15">
      <c r="A56" s="20"/>
      <c r="B56" s="12"/>
      <c r="G56" s="1273"/>
      <c r="H56" s="1273"/>
      <c r="I56" s="1273"/>
      <c r="J56" s="1273"/>
      <c r="K56" s="1279"/>
      <c r="L56" s="1279"/>
      <c r="M56" s="1279"/>
      <c r="N56" s="1279"/>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20" customFormat="1" x14ac:dyDescent="0.15">
      <c r="B57" s="24"/>
      <c r="G57" s="1273"/>
      <c r="H57" s="1273"/>
      <c r="I57" s="1283"/>
      <c r="J57" s="1283"/>
      <c r="K57" s="1279"/>
      <c r="L57" s="1279"/>
      <c r="M57" s="1279"/>
      <c r="N57" s="1279"/>
      <c r="AM57" s="3"/>
      <c r="AN57" s="1277"/>
      <c r="AO57" s="1277"/>
      <c r="AP57" s="1277"/>
      <c r="AQ57" s="1277"/>
      <c r="AR57" s="1277"/>
      <c r="AS57" s="1277"/>
      <c r="AT57" s="1277"/>
      <c r="AU57" s="1277"/>
      <c r="AV57" s="1277"/>
      <c r="AW57" s="1277"/>
      <c r="AX57" s="1277"/>
      <c r="AY57" s="1277"/>
      <c r="AZ57" s="1277"/>
      <c r="BA57" s="1277"/>
      <c r="BB57" s="1280" t="s">
        <v>11</v>
      </c>
      <c r="BC57" s="1280"/>
      <c r="BD57" s="1280"/>
      <c r="BE57" s="1280"/>
      <c r="BF57" s="1280"/>
      <c r="BG57" s="1280"/>
      <c r="BH57" s="1280"/>
      <c r="BI57" s="1280"/>
      <c r="BJ57" s="1280"/>
      <c r="BK57" s="1280"/>
      <c r="BL57" s="1280"/>
      <c r="BM57" s="1280"/>
      <c r="BN57" s="1280"/>
      <c r="BO57" s="1280"/>
      <c r="BP57" s="1281"/>
      <c r="BQ57" s="1263"/>
      <c r="BR57" s="1263"/>
      <c r="BS57" s="1263"/>
      <c r="BT57" s="1263"/>
      <c r="BU57" s="1263"/>
      <c r="BV57" s="1263"/>
      <c r="BW57" s="1263"/>
      <c r="BX57" s="1263">
        <v>54.2</v>
      </c>
      <c r="BY57" s="1263"/>
      <c r="BZ57" s="1263"/>
      <c r="CA57" s="1263"/>
      <c r="CB57" s="1263"/>
      <c r="CC57" s="1263"/>
      <c r="CD57" s="1263"/>
      <c r="CE57" s="1263"/>
      <c r="CF57" s="1263">
        <v>56.3</v>
      </c>
      <c r="CG57" s="1263"/>
      <c r="CH57" s="1263"/>
      <c r="CI57" s="1263"/>
      <c r="CJ57" s="1263"/>
      <c r="CK57" s="1263"/>
      <c r="CL57" s="1263"/>
      <c r="CM57" s="1263"/>
      <c r="CN57" s="1263">
        <v>57.6</v>
      </c>
      <c r="CO57" s="1263"/>
      <c r="CP57" s="1263"/>
      <c r="CQ57" s="1263"/>
      <c r="CR57" s="1263"/>
      <c r="CS57" s="1263"/>
      <c r="CT57" s="1263"/>
      <c r="CU57" s="1263"/>
      <c r="CV57" s="1263">
        <v>58.7</v>
      </c>
      <c r="CW57" s="1263"/>
      <c r="CX57" s="1263"/>
      <c r="CY57" s="1263"/>
      <c r="CZ57" s="1263"/>
      <c r="DA57" s="1263"/>
      <c r="DB57" s="1263"/>
      <c r="DC57" s="1263"/>
      <c r="DD57" s="25"/>
      <c r="DE57" s="24"/>
    </row>
    <row r="58" spans="1:109" s="20" customFormat="1" x14ac:dyDescent="0.15">
      <c r="A58" s="3"/>
      <c r="B58" s="24"/>
      <c r="G58" s="1273"/>
      <c r="H58" s="1273"/>
      <c r="I58" s="1283"/>
      <c r="J58" s="1283"/>
      <c r="K58" s="1279"/>
      <c r="L58" s="1279"/>
      <c r="M58" s="1279"/>
      <c r="N58" s="1279"/>
      <c r="AM58" s="3"/>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4" t="s">
        <v>18</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12"/>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12"/>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12"/>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12"/>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3"/>
      <c r="H72" s="1273"/>
      <c r="I72" s="1273"/>
      <c r="J72" s="1273"/>
      <c r="K72" s="22"/>
      <c r="L72" s="22"/>
      <c r="M72" s="23"/>
      <c r="N72" s="2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x14ac:dyDescent="0.15">
      <c r="B73" s="12"/>
      <c r="G73" s="1278"/>
      <c r="H73" s="1278"/>
      <c r="I73" s="1278"/>
      <c r="J73" s="1278"/>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63"/>
      <c r="BQ73" s="1263"/>
      <c r="BR73" s="1263"/>
      <c r="BS73" s="1263"/>
      <c r="BT73" s="1263"/>
      <c r="BU73" s="1263"/>
      <c r="BV73" s="1263"/>
      <c r="BW73" s="1263"/>
      <c r="BX73" s="1263"/>
      <c r="BY73" s="1263"/>
      <c r="BZ73" s="1263"/>
      <c r="CA73" s="1263"/>
      <c r="CB73" s="1263"/>
      <c r="CC73" s="1263"/>
      <c r="CD73" s="1263"/>
      <c r="CE73" s="1263"/>
      <c r="CF73" s="1263"/>
      <c r="CG73" s="1263"/>
      <c r="CH73" s="1263"/>
      <c r="CI73" s="1263"/>
      <c r="CJ73" s="1263"/>
      <c r="CK73" s="1263"/>
      <c r="CL73" s="1263"/>
      <c r="CM73" s="1263"/>
      <c r="CN73" s="1263"/>
      <c r="CO73" s="1263"/>
      <c r="CP73" s="1263"/>
      <c r="CQ73" s="1263"/>
      <c r="CR73" s="1263"/>
      <c r="CS73" s="1263"/>
      <c r="CT73" s="1263"/>
      <c r="CU73" s="1263"/>
      <c r="CV73" s="1263"/>
      <c r="CW73" s="1263"/>
      <c r="CX73" s="1263"/>
      <c r="CY73" s="1263"/>
      <c r="CZ73" s="1263"/>
      <c r="DA73" s="1263"/>
      <c r="DB73" s="1263"/>
      <c r="DC73" s="1263"/>
    </row>
    <row r="74" spans="2:107" x14ac:dyDescent="0.15">
      <c r="B74" s="12"/>
      <c r="G74" s="1278"/>
      <c r="H74" s="1278"/>
      <c r="I74" s="1278"/>
      <c r="J74" s="1278"/>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x14ac:dyDescent="0.15">
      <c r="B75" s="12"/>
      <c r="G75" s="1278"/>
      <c r="H75" s="1278"/>
      <c r="I75" s="1273"/>
      <c r="J75" s="1273"/>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63">
        <v>2.6</v>
      </c>
      <c r="BQ75" s="1263"/>
      <c r="BR75" s="1263"/>
      <c r="BS75" s="1263"/>
      <c r="BT75" s="1263"/>
      <c r="BU75" s="1263"/>
      <c r="BV75" s="1263"/>
      <c r="BW75" s="1263"/>
      <c r="BX75" s="1263">
        <v>2.2000000000000002</v>
      </c>
      <c r="BY75" s="1263"/>
      <c r="BZ75" s="1263"/>
      <c r="CA75" s="1263"/>
      <c r="CB75" s="1263"/>
      <c r="CC75" s="1263"/>
      <c r="CD75" s="1263"/>
      <c r="CE75" s="1263"/>
      <c r="CF75" s="1263">
        <v>1.1000000000000001</v>
      </c>
      <c r="CG75" s="1263"/>
      <c r="CH75" s="1263"/>
      <c r="CI75" s="1263"/>
      <c r="CJ75" s="1263"/>
      <c r="CK75" s="1263"/>
      <c r="CL75" s="1263"/>
      <c r="CM75" s="1263"/>
      <c r="CN75" s="1263">
        <v>0</v>
      </c>
      <c r="CO75" s="1263"/>
      <c r="CP75" s="1263"/>
      <c r="CQ75" s="1263"/>
      <c r="CR75" s="1263"/>
      <c r="CS75" s="1263"/>
      <c r="CT75" s="1263"/>
      <c r="CU75" s="1263"/>
      <c r="CV75" s="1263">
        <v>-1.1000000000000001</v>
      </c>
      <c r="CW75" s="1263"/>
      <c r="CX75" s="1263"/>
      <c r="CY75" s="1263"/>
      <c r="CZ75" s="1263"/>
      <c r="DA75" s="1263"/>
      <c r="DB75" s="1263"/>
      <c r="DC75" s="1263"/>
    </row>
    <row r="76" spans="2:107" x14ac:dyDescent="0.15">
      <c r="B76" s="12"/>
      <c r="G76" s="1278"/>
      <c r="H76" s="1278"/>
      <c r="I76" s="1273"/>
      <c r="J76" s="1273"/>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x14ac:dyDescent="0.15">
      <c r="B77" s="12"/>
      <c r="G77" s="1273"/>
      <c r="H77" s="1273"/>
      <c r="I77" s="1273"/>
      <c r="J77" s="1273"/>
      <c r="K77" s="1284"/>
      <c r="L77" s="1284"/>
      <c r="M77" s="1284"/>
      <c r="N77" s="1284"/>
      <c r="AN77" s="1277" t="s">
        <v>12</v>
      </c>
      <c r="AO77" s="1277"/>
      <c r="AP77" s="1277"/>
      <c r="AQ77" s="1277"/>
      <c r="AR77" s="1277"/>
      <c r="AS77" s="1277"/>
      <c r="AT77" s="1277"/>
      <c r="AU77" s="1277"/>
      <c r="AV77" s="1277"/>
      <c r="AW77" s="1277"/>
      <c r="AX77" s="1277"/>
      <c r="AY77" s="1277"/>
      <c r="AZ77" s="1277"/>
      <c r="BA77" s="1277"/>
      <c r="BB77" s="1280" t="s">
        <v>10</v>
      </c>
      <c r="BC77" s="1280"/>
      <c r="BD77" s="1280"/>
      <c r="BE77" s="1280"/>
      <c r="BF77" s="1280"/>
      <c r="BG77" s="1280"/>
      <c r="BH77" s="1280"/>
      <c r="BI77" s="1280"/>
      <c r="BJ77" s="1280"/>
      <c r="BK77" s="1280"/>
      <c r="BL77" s="1280"/>
      <c r="BM77" s="1280"/>
      <c r="BN77" s="1280"/>
      <c r="BO77" s="1280"/>
      <c r="BP77" s="1263">
        <v>0</v>
      </c>
      <c r="BQ77" s="1263"/>
      <c r="BR77" s="1263"/>
      <c r="BS77" s="1263"/>
      <c r="BT77" s="1263"/>
      <c r="BU77" s="1263"/>
      <c r="BV77" s="1263"/>
      <c r="BW77" s="1263"/>
      <c r="BX77" s="1263">
        <v>0</v>
      </c>
      <c r="BY77" s="1263"/>
      <c r="BZ77" s="1263"/>
      <c r="CA77" s="1263"/>
      <c r="CB77" s="1263"/>
      <c r="CC77" s="1263"/>
      <c r="CD77" s="1263"/>
      <c r="CE77" s="1263"/>
      <c r="CF77" s="1263">
        <v>0</v>
      </c>
      <c r="CG77" s="1263"/>
      <c r="CH77" s="1263"/>
      <c r="CI77" s="1263"/>
      <c r="CJ77" s="1263"/>
      <c r="CK77" s="1263"/>
      <c r="CL77" s="1263"/>
      <c r="CM77" s="1263"/>
      <c r="CN77" s="1263">
        <v>0</v>
      </c>
      <c r="CO77" s="1263"/>
      <c r="CP77" s="1263"/>
      <c r="CQ77" s="1263"/>
      <c r="CR77" s="1263"/>
      <c r="CS77" s="1263"/>
      <c r="CT77" s="1263"/>
      <c r="CU77" s="1263"/>
      <c r="CV77" s="1263">
        <v>0</v>
      </c>
      <c r="CW77" s="1263"/>
      <c r="CX77" s="1263"/>
      <c r="CY77" s="1263"/>
      <c r="CZ77" s="1263"/>
      <c r="DA77" s="1263"/>
      <c r="DB77" s="1263"/>
      <c r="DC77" s="1263"/>
    </row>
    <row r="78" spans="2:107" x14ac:dyDescent="0.15">
      <c r="B78" s="12"/>
      <c r="G78" s="1273"/>
      <c r="H78" s="1273"/>
      <c r="I78" s="1273"/>
      <c r="J78" s="1273"/>
      <c r="K78" s="1284"/>
      <c r="L78" s="1284"/>
      <c r="M78" s="1284"/>
      <c r="N78" s="128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x14ac:dyDescent="0.15">
      <c r="B79" s="12"/>
      <c r="G79" s="1273"/>
      <c r="H79" s="1273"/>
      <c r="I79" s="1283"/>
      <c r="J79" s="1283"/>
      <c r="K79" s="1285"/>
      <c r="L79" s="1285"/>
      <c r="M79" s="1285"/>
      <c r="N79" s="1285"/>
      <c r="AN79" s="1277"/>
      <c r="AO79" s="1277"/>
      <c r="AP79" s="1277"/>
      <c r="AQ79" s="1277"/>
      <c r="AR79" s="1277"/>
      <c r="AS79" s="1277"/>
      <c r="AT79" s="1277"/>
      <c r="AU79" s="1277"/>
      <c r="AV79" s="1277"/>
      <c r="AW79" s="1277"/>
      <c r="AX79" s="1277"/>
      <c r="AY79" s="1277"/>
      <c r="AZ79" s="1277"/>
      <c r="BA79" s="1277"/>
      <c r="BB79" s="1280" t="s">
        <v>14</v>
      </c>
      <c r="BC79" s="1280"/>
      <c r="BD79" s="1280"/>
      <c r="BE79" s="1280"/>
      <c r="BF79" s="1280"/>
      <c r="BG79" s="1280"/>
      <c r="BH79" s="1280"/>
      <c r="BI79" s="1280"/>
      <c r="BJ79" s="1280"/>
      <c r="BK79" s="1280"/>
      <c r="BL79" s="1280"/>
      <c r="BM79" s="1280"/>
      <c r="BN79" s="1280"/>
      <c r="BO79" s="1280"/>
      <c r="BP79" s="1263">
        <v>8.1999999999999993</v>
      </c>
      <c r="BQ79" s="1263"/>
      <c r="BR79" s="1263"/>
      <c r="BS79" s="1263"/>
      <c r="BT79" s="1263"/>
      <c r="BU79" s="1263"/>
      <c r="BV79" s="1263"/>
      <c r="BW79" s="1263"/>
      <c r="BX79" s="1263">
        <v>7.8</v>
      </c>
      <c r="BY79" s="1263"/>
      <c r="BZ79" s="1263"/>
      <c r="CA79" s="1263"/>
      <c r="CB79" s="1263"/>
      <c r="CC79" s="1263"/>
      <c r="CD79" s="1263"/>
      <c r="CE79" s="1263"/>
      <c r="CF79" s="1263">
        <v>7.4</v>
      </c>
      <c r="CG79" s="1263"/>
      <c r="CH79" s="1263"/>
      <c r="CI79" s="1263"/>
      <c r="CJ79" s="1263"/>
      <c r="CK79" s="1263"/>
      <c r="CL79" s="1263"/>
      <c r="CM79" s="1263"/>
      <c r="CN79" s="1263">
        <v>7.1</v>
      </c>
      <c r="CO79" s="1263"/>
      <c r="CP79" s="1263"/>
      <c r="CQ79" s="1263"/>
      <c r="CR79" s="1263"/>
      <c r="CS79" s="1263"/>
      <c r="CT79" s="1263"/>
      <c r="CU79" s="1263"/>
      <c r="CV79" s="1263">
        <v>7.1</v>
      </c>
      <c r="CW79" s="1263"/>
      <c r="CX79" s="1263"/>
      <c r="CY79" s="1263"/>
      <c r="CZ79" s="1263"/>
      <c r="DA79" s="1263"/>
      <c r="DB79" s="1263"/>
      <c r="DC79" s="1263"/>
    </row>
    <row r="80" spans="2:107" x14ac:dyDescent="0.15">
      <c r="B80" s="12"/>
      <c r="G80" s="1273"/>
      <c r="H80" s="1273"/>
      <c r="I80" s="1283"/>
      <c r="J80" s="1283"/>
      <c r="K80" s="1285"/>
      <c r="L80" s="1285"/>
      <c r="M80" s="1285"/>
      <c r="N80" s="128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OuIHXCrjzPlrSyTNeUwHkiCbOq1/vzNSn/h2nfrR/YbkYMrYX4JcMW0nhdCYlvX5fx/NismxDs6XUqvPd9ZcA==" saltValue="bldJhBXRezQNrNzp66pP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topLeftCell="A82" zoomScale="78" zoomScaleNormal="78" zoomScaleSheetLayoutView="70"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bMlA+ARxcw6d9Xjl6VXAotkHB9CFAzvduIB70/aLrmHDmHDvy8c9u2z4cxXD2XRpRNaFz1hlBe95KycNYrMRg==" saltValue="OE7JAVG3UuHE1ZlIPBlu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topLeftCell="A82" zoomScale="87" zoomScaleNormal="87" zoomScaleSheetLayoutView="55"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18V9Q0PX40KMHbLAjm9/ai0QrO0zunufJL6/8v86FBvOz1fHr8oxFViPHlikL5242kZX1OvMeZDCWLq2IWOJQ==" saltValue="i98HHbq5ZOHW0HLqW2UM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C81D2-207A-4F21-8635-BF7471DF6AAA}">
  <sheetPr>
    <pageSetUpPr fitToPage="1"/>
  </sheetPr>
  <dimension ref="B1:EM53"/>
  <sheetViews>
    <sheetView showGridLines="0" topLeftCell="A16" workbookViewId="0">
      <selection activeCell="C58" sqref="C58:E58"/>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147</v>
      </c>
      <c r="DI1" s="752"/>
      <c r="DJ1" s="752"/>
      <c r="DK1" s="752"/>
      <c r="DL1" s="752"/>
      <c r="DM1" s="752"/>
      <c r="DN1" s="753"/>
      <c r="DO1" s="81"/>
      <c r="DP1" s="751" t="s">
        <v>148</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150</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151</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152</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153</v>
      </c>
      <c r="S4" s="694"/>
      <c r="T4" s="694"/>
      <c r="U4" s="694"/>
      <c r="V4" s="694"/>
      <c r="W4" s="694"/>
      <c r="X4" s="694"/>
      <c r="Y4" s="695"/>
      <c r="Z4" s="693" t="s">
        <v>154</v>
      </c>
      <c r="AA4" s="694"/>
      <c r="AB4" s="694"/>
      <c r="AC4" s="695"/>
      <c r="AD4" s="693" t="s">
        <v>155</v>
      </c>
      <c r="AE4" s="694"/>
      <c r="AF4" s="694"/>
      <c r="AG4" s="694"/>
      <c r="AH4" s="694"/>
      <c r="AI4" s="694"/>
      <c r="AJ4" s="694"/>
      <c r="AK4" s="695"/>
      <c r="AL4" s="693" t="s">
        <v>154</v>
      </c>
      <c r="AM4" s="694"/>
      <c r="AN4" s="694"/>
      <c r="AO4" s="695"/>
      <c r="AP4" s="754" t="s">
        <v>156</v>
      </c>
      <c r="AQ4" s="754"/>
      <c r="AR4" s="754"/>
      <c r="AS4" s="754"/>
      <c r="AT4" s="754"/>
      <c r="AU4" s="754"/>
      <c r="AV4" s="754"/>
      <c r="AW4" s="754"/>
      <c r="AX4" s="754"/>
      <c r="AY4" s="754"/>
      <c r="AZ4" s="754"/>
      <c r="BA4" s="754"/>
      <c r="BB4" s="754"/>
      <c r="BC4" s="754"/>
      <c r="BD4" s="754"/>
      <c r="BE4" s="754"/>
      <c r="BF4" s="754"/>
      <c r="BG4" s="754" t="s">
        <v>157</v>
      </c>
      <c r="BH4" s="754"/>
      <c r="BI4" s="754"/>
      <c r="BJ4" s="754"/>
      <c r="BK4" s="754"/>
      <c r="BL4" s="754"/>
      <c r="BM4" s="754"/>
      <c r="BN4" s="754"/>
      <c r="BO4" s="754" t="s">
        <v>154</v>
      </c>
      <c r="BP4" s="754"/>
      <c r="BQ4" s="754"/>
      <c r="BR4" s="754"/>
      <c r="BS4" s="754" t="s">
        <v>158</v>
      </c>
      <c r="BT4" s="754"/>
      <c r="BU4" s="754"/>
      <c r="BV4" s="754"/>
      <c r="BW4" s="754"/>
      <c r="BX4" s="754"/>
      <c r="BY4" s="754"/>
      <c r="BZ4" s="754"/>
      <c r="CA4" s="754"/>
      <c r="CB4" s="754"/>
      <c r="CD4" s="736" t="s">
        <v>159</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8" t="s">
        <v>160</v>
      </c>
      <c r="C5" s="719"/>
      <c r="D5" s="719"/>
      <c r="E5" s="719"/>
      <c r="F5" s="719"/>
      <c r="G5" s="719"/>
      <c r="H5" s="719"/>
      <c r="I5" s="719"/>
      <c r="J5" s="719"/>
      <c r="K5" s="719"/>
      <c r="L5" s="719"/>
      <c r="M5" s="719"/>
      <c r="N5" s="719"/>
      <c r="O5" s="719"/>
      <c r="P5" s="719"/>
      <c r="Q5" s="720"/>
      <c r="R5" s="684">
        <v>290921</v>
      </c>
      <c r="S5" s="685"/>
      <c r="T5" s="685"/>
      <c r="U5" s="685"/>
      <c r="V5" s="685"/>
      <c r="W5" s="685"/>
      <c r="X5" s="685"/>
      <c r="Y5" s="731"/>
      <c r="Z5" s="749">
        <v>8.8000000000000007</v>
      </c>
      <c r="AA5" s="749"/>
      <c r="AB5" s="749"/>
      <c r="AC5" s="749"/>
      <c r="AD5" s="750">
        <v>290921</v>
      </c>
      <c r="AE5" s="750"/>
      <c r="AF5" s="750"/>
      <c r="AG5" s="750"/>
      <c r="AH5" s="750"/>
      <c r="AI5" s="750"/>
      <c r="AJ5" s="750"/>
      <c r="AK5" s="750"/>
      <c r="AL5" s="732">
        <v>15</v>
      </c>
      <c r="AM5" s="701"/>
      <c r="AN5" s="701"/>
      <c r="AO5" s="733"/>
      <c r="AP5" s="718" t="s">
        <v>161</v>
      </c>
      <c r="AQ5" s="719"/>
      <c r="AR5" s="719"/>
      <c r="AS5" s="719"/>
      <c r="AT5" s="719"/>
      <c r="AU5" s="719"/>
      <c r="AV5" s="719"/>
      <c r="AW5" s="719"/>
      <c r="AX5" s="719"/>
      <c r="AY5" s="719"/>
      <c r="AZ5" s="719"/>
      <c r="BA5" s="719"/>
      <c r="BB5" s="719"/>
      <c r="BC5" s="719"/>
      <c r="BD5" s="719"/>
      <c r="BE5" s="719"/>
      <c r="BF5" s="720"/>
      <c r="BG5" s="632">
        <v>289003</v>
      </c>
      <c r="BH5" s="633"/>
      <c r="BI5" s="633"/>
      <c r="BJ5" s="633"/>
      <c r="BK5" s="633"/>
      <c r="BL5" s="633"/>
      <c r="BM5" s="633"/>
      <c r="BN5" s="634"/>
      <c r="BO5" s="681">
        <v>99.3</v>
      </c>
      <c r="BP5" s="681"/>
      <c r="BQ5" s="681"/>
      <c r="BR5" s="681"/>
      <c r="BS5" s="682">
        <v>2623</v>
      </c>
      <c r="BT5" s="682"/>
      <c r="BU5" s="682"/>
      <c r="BV5" s="682"/>
      <c r="BW5" s="682"/>
      <c r="BX5" s="682"/>
      <c r="BY5" s="682"/>
      <c r="BZ5" s="682"/>
      <c r="CA5" s="682"/>
      <c r="CB5" s="723"/>
      <c r="CD5" s="736" t="s">
        <v>156</v>
      </c>
      <c r="CE5" s="737"/>
      <c r="CF5" s="737"/>
      <c r="CG5" s="737"/>
      <c r="CH5" s="737"/>
      <c r="CI5" s="737"/>
      <c r="CJ5" s="737"/>
      <c r="CK5" s="737"/>
      <c r="CL5" s="737"/>
      <c r="CM5" s="737"/>
      <c r="CN5" s="737"/>
      <c r="CO5" s="737"/>
      <c r="CP5" s="737"/>
      <c r="CQ5" s="738"/>
      <c r="CR5" s="736" t="s">
        <v>162</v>
      </c>
      <c r="CS5" s="737"/>
      <c r="CT5" s="737"/>
      <c r="CU5" s="737"/>
      <c r="CV5" s="737"/>
      <c r="CW5" s="737"/>
      <c r="CX5" s="737"/>
      <c r="CY5" s="738"/>
      <c r="CZ5" s="736" t="s">
        <v>154</v>
      </c>
      <c r="DA5" s="737"/>
      <c r="DB5" s="737"/>
      <c r="DC5" s="738"/>
      <c r="DD5" s="736" t="s">
        <v>163</v>
      </c>
      <c r="DE5" s="737"/>
      <c r="DF5" s="737"/>
      <c r="DG5" s="737"/>
      <c r="DH5" s="737"/>
      <c r="DI5" s="737"/>
      <c r="DJ5" s="737"/>
      <c r="DK5" s="737"/>
      <c r="DL5" s="737"/>
      <c r="DM5" s="737"/>
      <c r="DN5" s="737"/>
      <c r="DO5" s="737"/>
      <c r="DP5" s="738"/>
      <c r="DQ5" s="736" t="s">
        <v>164</v>
      </c>
      <c r="DR5" s="737"/>
      <c r="DS5" s="737"/>
      <c r="DT5" s="737"/>
      <c r="DU5" s="737"/>
      <c r="DV5" s="737"/>
      <c r="DW5" s="737"/>
      <c r="DX5" s="737"/>
      <c r="DY5" s="737"/>
      <c r="DZ5" s="737"/>
      <c r="EA5" s="737"/>
      <c r="EB5" s="737"/>
      <c r="EC5" s="738"/>
    </row>
    <row r="6" spans="2:143" ht="11.25" customHeight="1" x14ac:dyDescent="0.15">
      <c r="B6" s="629" t="s">
        <v>165</v>
      </c>
      <c r="C6" s="630"/>
      <c r="D6" s="630"/>
      <c r="E6" s="630"/>
      <c r="F6" s="630"/>
      <c r="G6" s="630"/>
      <c r="H6" s="630"/>
      <c r="I6" s="630"/>
      <c r="J6" s="630"/>
      <c r="K6" s="630"/>
      <c r="L6" s="630"/>
      <c r="M6" s="630"/>
      <c r="N6" s="630"/>
      <c r="O6" s="630"/>
      <c r="P6" s="630"/>
      <c r="Q6" s="631"/>
      <c r="R6" s="632">
        <v>33443</v>
      </c>
      <c r="S6" s="633"/>
      <c r="T6" s="633"/>
      <c r="U6" s="633"/>
      <c r="V6" s="633"/>
      <c r="W6" s="633"/>
      <c r="X6" s="633"/>
      <c r="Y6" s="634"/>
      <c r="Z6" s="681">
        <v>1</v>
      </c>
      <c r="AA6" s="681"/>
      <c r="AB6" s="681"/>
      <c r="AC6" s="681"/>
      <c r="AD6" s="682">
        <v>33443</v>
      </c>
      <c r="AE6" s="682"/>
      <c r="AF6" s="682"/>
      <c r="AG6" s="682"/>
      <c r="AH6" s="682"/>
      <c r="AI6" s="682"/>
      <c r="AJ6" s="682"/>
      <c r="AK6" s="682"/>
      <c r="AL6" s="635">
        <v>1.7</v>
      </c>
      <c r="AM6" s="636"/>
      <c r="AN6" s="636"/>
      <c r="AO6" s="683"/>
      <c r="AP6" s="629" t="s">
        <v>166</v>
      </c>
      <c r="AQ6" s="630"/>
      <c r="AR6" s="630"/>
      <c r="AS6" s="630"/>
      <c r="AT6" s="630"/>
      <c r="AU6" s="630"/>
      <c r="AV6" s="630"/>
      <c r="AW6" s="630"/>
      <c r="AX6" s="630"/>
      <c r="AY6" s="630"/>
      <c r="AZ6" s="630"/>
      <c r="BA6" s="630"/>
      <c r="BB6" s="630"/>
      <c r="BC6" s="630"/>
      <c r="BD6" s="630"/>
      <c r="BE6" s="630"/>
      <c r="BF6" s="631"/>
      <c r="BG6" s="632">
        <v>289003</v>
      </c>
      <c r="BH6" s="633"/>
      <c r="BI6" s="633"/>
      <c r="BJ6" s="633"/>
      <c r="BK6" s="633"/>
      <c r="BL6" s="633"/>
      <c r="BM6" s="633"/>
      <c r="BN6" s="634"/>
      <c r="BO6" s="681">
        <v>99.3</v>
      </c>
      <c r="BP6" s="681"/>
      <c r="BQ6" s="681"/>
      <c r="BR6" s="681"/>
      <c r="BS6" s="682">
        <v>2623</v>
      </c>
      <c r="BT6" s="682"/>
      <c r="BU6" s="682"/>
      <c r="BV6" s="682"/>
      <c r="BW6" s="682"/>
      <c r="BX6" s="682"/>
      <c r="BY6" s="682"/>
      <c r="BZ6" s="682"/>
      <c r="CA6" s="682"/>
      <c r="CB6" s="723"/>
      <c r="CD6" s="690" t="s">
        <v>167</v>
      </c>
      <c r="CE6" s="691"/>
      <c r="CF6" s="691"/>
      <c r="CG6" s="691"/>
      <c r="CH6" s="691"/>
      <c r="CI6" s="691"/>
      <c r="CJ6" s="691"/>
      <c r="CK6" s="691"/>
      <c r="CL6" s="691"/>
      <c r="CM6" s="691"/>
      <c r="CN6" s="691"/>
      <c r="CO6" s="691"/>
      <c r="CP6" s="691"/>
      <c r="CQ6" s="692"/>
      <c r="CR6" s="632">
        <v>44087</v>
      </c>
      <c r="CS6" s="633"/>
      <c r="CT6" s="633"/>
      <c r="CU6" s="633"/>
      <c r="CV6" s="633"/>
      <c r="CW6" s="633"/>
      <c r="CX6" s="633"/>
      <c r="CY6" s="634"/>
      <c r="CZ6" s="732">
        <v>1.5</v>
      </c>
      <c r="DA6" s="701"/>
      <c r="DB6" s="701"/>
      <c r="DC6" s="735"/>
      <c r="DD6" s="638">
        <v>200</v>
      </c>
      <c r="DE6" s="633"/>
      <c r="DF6" s="633"/>
      <c r="DG6" s="633"/>
      <c r="DH6" s="633"/>
      <c r="DI6" s="633"/>
      <c r="DJ6" s="633"/>
      <c r="DK6" s="633"/>
      <c r="DL6" s="633"/>
      <c r="DM6" s="633"/>
      <c r="DN6" s="633"/>
      <c r="DO6" s="633"/>
      <c r="DP6" s="634"/>
      <c r="DQ6" s="638">
        <v>44087</v>
      </c>
      <c r="DR6" s="633"/>
      <c r="DS6" s="633"/>
      <c r="DT6" s="633"/>
      <c r="DU6" s="633"/>
      <c r="DV6" s="633"/>
      <c r="DW6" s="633"/>
      <c r="DX6" s="633"/>
      <c r="DY6" s="633"/>
      <c r="DZ6" s="633"/>
      <c r="EA6" s="633"/>
      <c r="EB6" s="633"/>
      <c r="EC6" s="662"/>
    </row>
    <row r="7" spans="2:143" ht="11.25" customHeight="1" x14ac:dyDescent="0.15">
      <c r="B7" s="629" t="s">
        <v>168</v>
      </c>
      <c r="C7" s="630"/>
      <c r="D7" s="630"/>
      <c r="E7" s="630"/>
      <c r="F7" s="630"/>
      <c r="G7" s="630"/>
      <c r="H7" s="630"/>
      <c r="I7" s="630"/>
      <c r="J7" s="630"/>
      <c r="K7" s="630"/>
      <c r="L7" s="630"/>
      <c r="M7" s="630"/>
      <c r="N7" s="630"/>
      <c r="O7" s="630"/>
      <c r="P7" s="630"/>
      <c r="Q7" s="631"/>
      <c r="R7" s="632">
        <v>679</v>
      </c>
      <c r="S7" s="633"/>
      <c r="T7" s="633"/>
      <c r="U7" s="633"/>
      <c r="V7" s="633"/>
      <c r="W7" s="633"/>
      <c r="X7" s="633"/>
      <c r="Y7" s="634"/>
      <c r="Z7" s="681">
        <v>0</v>
      </c>
      <c r="AA7" s="681"/>
      <c r="AB7" s="681"/>
      <c r="AC7" s="681"/>
      <c r="AD7" s="682">
        <v>679</v>
      </c>
      <c r="AE7" s="682"/>
      <c r="AF7" s="682"/>
      <c r="AG7" s="682"/>
      <c r="AH7" s="682"/>
      <c r="AI7" s="682"/>
      <c r="AJ7" s="682"/>
      <c r="AK7" s="682"/>
      <c r="AL7" s="635">
        <v>0</v>
      </c>
      <c r="AM7" s="636"/>
      <c r="AN7" s="636"/>
      <c r="AO7" s="683"/>
      <c r="AP7" s="629" t="s">
        <v>169</v>
      </c>
      <c r="AQ7" s="630"/>
      <c r="AR7" s="630"/>
      <c r="AS7" s="630"/>
      <c r="AT7" s="630"/>
      <c r="AU7" s="630"/>
      <c r="AV7" s="630"/>
      <c r="AW7" s="630"/>
      <c r="AX7" s="630"/>
      <c r="AY7" s="630"/>
      <c r="AZ7" s="630"/>
      <c r="BA7" s="630"/>
      <c r="BB7" s="630"/>
      <c r="BC7" s="630"/>
      <c r="BD7" s="630"/>
      <c r="BE7" s="630"/>
      <c r="BF7" s="631"/>
      <c r="BG7" s="632">
        <v>111597</v>
      </c>
      <c r="BH7" s="633"/>
      <c r="BI7" s="633"/>
      <c r="BJ7" s="633"/>
      <c r="BK7" s="633"/>
      <c r="BL7" s="633"/>
      <c r="BM7" s="633"/>
      <c r="BN7" s="634"/>
      <c r="BO7" s="681">
        <v>38.4</v>
      </c>
      <c r="BP7" s="681"/>
      <c r="BQ7" s="681"/>
      <c r="BR7" s="681"/>
      <c r="BS7" s="682">
        <v>2623</v>
      </c>
      <c r="BT7" s="682"/>
      <c r="BU7" s="682"/>
      <c r="BV7" s="682"/>
      <c r="BW7" s="682"/>
      <c r="BX7" s="682"/>
      <c r="BY7" s="682"/>
      <c r="BZ7" s="682"/>
      <c r="CA7" s="682"/>
      <c r="CB7" s="723"/>
      <c r="CD7" s="663" t="s">
        <v>170</v>
      </c>
      <c r="CE7" s="660"/>
      <c r="CF7" s="660"/>
      <c r="CG7" s="660"/>
      <c r="CH7" s="660"/>
      <c r="CI7" s="660"/>
      <c r="CJ7" s="660"/>
      <c r="CK7" s="660"/>
      <c r="CL7" s="660"/>
      <c r="CM7" s="660"/>
      <c r="CN7" s="660"/>
      <c r="CO7" s="660"/>
      <c r="CP7" s="660"/>
      <c r="CQ7" s="661"/>
      <c r="CR7" s="632">
        <v>632932</v>
      </c>
      <c r="CS7" s="633"/>
      <c r="CT7" s="633"/>
      <c r="CU7" s="633"/>
      <c r="CV7" s="633"/>
      <c r="CW7" s="633"/>
      <c r="CX7" s="633"/>
      <c r="CY7" s="634"/>
      <c r="CZ7" s="681">
        <v>22</v>
      </c>
      <c r="DA7" s="681"/>
      <c r="DB7" s="681"/>
      <c r="DC7" s="681"/>
      <c r="DD7" s="638">
        <v>26179</v>
      </c>
      <c r="DE7" s="633"/>
      <c r="DF7" s="633"/>
      <c r="DG7" s="633"/>
      <c r="DH7" s="633"/>
      <c r="DI7" s="633"/>
      <c r="DJ7" s="633"/>
      <c r="DK7" s="633"/>
      <c r="DL7" s="633"/>
      <c r="DM7" s="633"/>
      <c r="DN7" s="633"/>
      <c r="DO7" s="633"/>
      <c r="DP7" s="634"/>
      <c r="DQ7" s="638">
        <v>586138</v>
      </c>
      <c r="DR7" s="633"/>
      <c r="DS7" s="633"/>
      <c r="DT7" s="633"/>
      <c r="DU7" s="633"/>
      <c r="DV7" s="633"/>
      <c r="DW7" s="633"/>
      <c r="DX7" s="633"/>
      <c r="DY7" s="633"/>
      <c r="DZ7" s="633"/>
      <c r="EA7" s="633"/>
      <c r="EB7" s="633"/>
      <c r="EC7" s="662"/>
    </row>
    <row r="8" spans="2:143" ht="11.25" customHeight="1" x14ac:dyDescent="0.15">
      <c r="B8" s="629" t="s">
        <v>171</v>
      </c>
      <c r="C8" s="630"/>
      <c r="D8" s="630"/>
      <c r="E8" s="630"/>
      <c r="F8" s="630"/>
      <c r="G8" s="630"/>
      <c r="H8" s="630"/>
      <c r="I8" s="630"/>
      <c r="J8" s="630"/>
      <c r="K8" s="630"/>
      <c r="L8" s="630"/>
      <c r="M8" s="630"/>
      <c r="N8" s="630"/>
      <c r="O8" s="630"/>
      <c r="P8" s="630"/>
      <c r="Q8" s="631"/>
      <c r="R8" s="632">
        <v>964</v>
      </c>
      <c r="S8" s="633"/>
      <c r="T8" s="633"/>
      <c r="U8" s="633"/>
      <c r="V8" s="633"/>
      <c r="W8" s="633"/>
      <c r="X8" s="633"/>
      <c r="Y8" s="634"/>
      <c r="Z8" s="681">
        <v>0</v>
      </c>
      <c r="AA8" s="681"/>
      <c r="AB8" s="681"/>
      <c r="AC8" s="681"/>
      <c r="AD8" s="682">
        <v>964</v>
      </c>
      <c r="AE8" s="682"/>
      <c r="AF8" s="682"/>
      <c r="AG8" s="682"/>
      <c r="AH8" s="682"/>
      <c r="AI8" s="682"/>
      <c r="AJ8" s="682"/>
      <c r="AK8" s="682"/>
      <c r="AL8" s="635">
        <v>0</v>
      </c>
      <c r="AM8" s="636"/>
      <c r="AN8" s="636"/>
      <c r="AO8" s="683"/>
      <c r="AP8" s="629" t="s">
        <v>172</v>
      </c>
      <c r="AQ8" s="630"/>
      <c r="AR8" s="630"/>
      <c r="AS8" s="630"/>
      <c r="AT8" s="630"/>
      <c r="AU8" s="630"/>
      <c r="AV8" s="630"/>
      <c r="AW8" s="630"/>
      <c r="AX8" s="630"/>
      <c r="AY8" s="630"/>
      <c r="AZ8" s="630"/>
      <c r="BA8" s="630"/>
      <c r="BB8" s="630"/>
      <c r="BC8" s="630"/>
      <c r="BD8" s="630"/>
      <c r="BE8" s="630"/>
      <c r="BF8" s="631"/>
      <c r="BG8" s="632">
        <v>5213</v>
      </c>
      <c r="BH8" s="633"/>
      <c r="BI8" s="633"/>
      <c r="BJ8" s="633"/>
      <c r="BK8" s="633"/>
      <c r="BL8" s="633"/>
      <c r="BM8" s="633"/>
      <c r="BN8" s="634"/>
      <c r="BO8" s="681">
        <v>1.8</v>
      </c>
      <c r="BP8" s="681"/>
      <c r="BQ8" s="681"/>
      <c r="BR8" s="681"/>
      <c r="BS8" s="638" t="s">
        <v>66</v>
      </c>
      <c r="BT8" s="633"/>
      <c r="BU8" s="633"/>
      <c r="BV8" s="633"/>
      <c r="BW8" s="633"/>
      <c r="BX8" s="633"/>
      <c r="BY8" s="633"/>
      <c r="BZ8" s="633"/>
      <c r="CA8" s="633"/>
      <c r="CB8" s="662"/>
      <c r="CD8" s="663" t="s">
        <v>173</v>
      </c>
      <c r="CE8" s="660"/>
      <c r="CF8" s="660"/>
      <c r="CG8" s="660"/>
      <c r="CH8" s="660"/>
      <c r="CI8" s="660"/>
      <c r="CJ8" s="660"/>
      <c r="CK8" s="660"/>
      <c r="CL8" s="660"/>
      <c r="CM8" s="660"/>
      <c r="CN8" s="660"/>
      <c r="CO8" s="660"/>
      <c r="CP8" s="660"/>
      <c r="CQ8" s="661"/>
      <c r="CR8" s="632">
        <v>847947</v>
      </c>
      <c r="CS8" s="633"/>
      <c r="CT8" s="633"/>
      <c r="CU8" s="633"/>
      <c r="CV8" s="633"/>
      <c r="CW8" s="633"/>
      <c r="CX8" s="633"/>
      <c r="CY8" s="634"/>
      <c r="CZ8" s="681">
        <v>29.4</v>
      </c>
      <c r="DA8" s="681"/>
      <c r="DB8" s="681"/>
      <c r="DC8" s="681"/>
      <c r="DD8" s="638">
        <v>173961</v>
      </c>
      <c r="DE8" s="633"/>
      <c r="DF8" s="633"/>
      <c r="DG8" s="633"/>
      <c r="DH8" s="633"/>
      <c r="DI8" s="633"/>
      <c r="DJ8" s="633"/>
      <c r="DK8" s="633"/>
      <c r="DL8" s="633"/>
      <c r="DM8" s="633"/>
      <c r="DN8" s="633"/>
      <c r="DO8" s="633"/>
      <c r="DP8" s="634"/>
      <c r="DQ8" s="638">
        <v>470003</v>
      </c>
      <c r="DR8" s="633"/>
      <c r="DS8" s="633"/>
      <c r="DT8" s="633"/>
      <c r="DU8" s="633"/>
      <c r="DV8" s="633"/>
      <c r="DW8" s="633"/>
      <c r="DX8" s="633"/>
      <c r="DY8" s="633"/>
      <c r="DZ8" s="633"/>
      <c r="EA8" s="633"/>
      <c r="EB8" s="633"/>
      <c r="EC8" s="662"/>
    </row>
    <row r="9" spans="2:143" ht="11.25" customHeight="1" x14ac:dyDescent="0.15">
      <c r="B9" s="629" t="s">
        <v>174</v>
      </c>
      <c r="C9" s="630"/>
      <c r="D9" s="630"/>
      <c r="E9" s="630"/>
      <c r="F9" s="630"/>
      <c r="G9" s="630"/>
      <c r="H9" s="630"/>
      <c r="I9" s="630"/>
      <c r="J9" s="630"/>
      <c r="K9" s="630"/>
      <c r="L9" s="630"/>
      <c r="M9" s="630"/>
      <c r="N9" s="630"/>
      <c r="O9" s="630"/>
      <c r="P9" s="630"/>
      <c r="Q9" s="631"/>
      <c r="R9" s="632">
        <v>871</v>
      </c>
      <c r="S9" s="633"/>
      <c r="T9" s="633"/>
      <c r="U9" s="633"/>
      <c r="V9" s="633"/>
      <c r="W9" s="633"/>
      <c r="X9" s="633"/>
      <c r="Y9" s="634"/>
      <c r="Z9" s="681">
        <v>0</v>
      </c>
      <c r="AA9" s="681"/>
      <c r="AB9" s="681"/>
      <c r="AC9" s="681"/>
      <c r="AD9" s="682">
        <v>871</v>
      </c>
      <c r="AE9" s="682"/>
      <c r="AF9" s="682"/>
      <c r="AG9" s="682"/>
      <c r="AH9" s="682"/>
      <c r="AI9" s="682"/>
      <c r="AJ9" s="682"/>
      <c r="AK9" s="682"/>
      <c r="AL9" s="635">
        <v>0</v>
      </c>
      <c r="AM9" s="636"/>
      <c r="AN9" s="636"/>
      <c r="AO9" s="683"/>
      <c r="AP9" s="629" t="s">
        <v>175</v>
      </c>
      <c r="AQ9" s="630"/>
      <c r="AR9" s="630"/>
      <c r="AS9" s="630"/>
      <c r="AT9" s="630"/>
      <c r="AU9" s="630"/>
      <c r="AV9" s="630"/>
      <c r="AW9" s="630"/>
      <c r="AX9" s="630"/>
      <c r="AY9" s="630"/>
      <c r="AZ9" s="630"/>
      <c r="BA9" s="630"/>
      <c r="BB9" s="630"/>
      <c r="BC9" s="630"/>
      <c r="BD9" s="630"/>
      <c r="BE9" s="630"/>
      <c r="BF9" s="631"/>
      <c r="BG9" s="632">
        <v>86341</v>
      </c>
      <c r="BH9" s="633"/>
      <c r="BI9" s="633"/>
      <c r="BJ9" s="633"/>
      <c r="BK9" s="633"/>
      <c r="BL9" s="633"/>
      <c r="BM9" s="633"/>
      <c r="BN9" s="634"/>
      <c r="BO9" s="681">
        <v>29.7</v>
      </c>
      <c r="BP9" s="681"/>
      <c r="BQ9" s="681"/>
      <c r="BR9" s="681"/>
      <c r="BS9" s="638" t="s">
        <v>66</v>
      </c>
      <c r="BT9" s="633"/>
      <c r="BU9" s="633"/>
      <c r="BV9" s="633"/>
      <c r="BW9" s="633"/>
      <c r="BX9" s="633"/>
      <c r="BY9" s="633"/>
      <c r="BZ9" s="633"/>
      <c r="CA9" s="633"/>
      <c r="CB9" s="662"/>
      <c r="CD9" s="663" t="s">
        <v>176</v>
      </c>
      <c r="CE9" s="660"/>
      <c r="CF9" s="660"/>
      <c r="CG9" s="660"/>
      <c r="CH9" s="660"/>
      <c r="CI9" s="660"/>
      <c r="CJ9" s="660"/>
      <c r="CK9" s="660"/>
      <c r="CL9" s="660"/>
      <c r="CM9" s="660"/>
      <c r="CN9" s="660"/>
      <c r="CO9" s="660"/>
      <c r="CP9" s="660"/>
      <c r="CQ9" s="661"/>
      <c r="CR9" s="632">
        <v>140276</v>
      </c>
      <c r="CS9" s="633"/>
      <c r="CT9" s="633"/>
      <c r="CU9" s="633"/>
      <c r="CV9" s="633"/>
      <c r="CW9" s="633"/>
      <c r="CX9" s="633"/>
      <c r="CY9" s="634"/>
      <c r="CZ9" s="681">
        <v>4.9000000000000004</v>
      </c>
      <c r="DA9" s="681"/>
      <c r="DB9" s="681"/>
      <c r="DC9" s="681"/>
      <c r="DD9" s="638">
        <v>2778</v>
      </c>
      <c r="DE9" s="633"/>
      <c r="DF9" s="633"/>
      <c r="DG9" s="633"/>
      <c r="DH9" s="633"/>
      <c r="DI9" s="633"/>
      <c r="DJ9" s="633"/>
      <c r="DK9" s="633"/>
      <c r="DL9" s="633"/>
      <c r="DM9" s="633"/>
      <c r="DN9" s="633"/>
      <c r="DO9" s="633"/>
      <c r="DP9" s="634"/>
      <c r="DQ9" s="638">
        <v>128765</v>
      </c>
      <c r="DR9" s="633"/>
      <c r="DS9" s="633"/>
      <c r="DT9" s="633"/>
      <c r="DU9" s="633"/>
      <c r="DV9" s="633"/>
      <c r="DW9" s="633"/>
      <c r="DX9" s="633"/>
      <c r="DY9" s="633"/>
      <c r="DZ9" s="633"/>
      <c r="EA9" s="633"/>
      <c r="EB9" s="633"/>
      <c r="EC9" s="662"/>
    </row>
    <row r="10" spans="2:143" ht="11.25" customHeight="1" x14ac:dyDescent="0.15">
      <c r="B10" s="629" t="s">
        <v>177</v>
      </c>
      <c r="C10" s="630"/>
      <c r="D10" s="630"/>
      <c r="E10" s="630"/>
      <c r="F10" s="630"/>
      <c r="G10" s="630"/>
      <c r="H10" s="630"/>
      <c r="I10" s="630"/>
      <c r="J10" s="630"/>
      <c r="K10" s="630"/>
      <c r="L10" s="630"/>
      <c r="M10" s="630"/>
      <c r="N10" s="630"/>
      <c r="O10" s="630"/>
      <c r="P10" s="630"/>
      <c r="Q10" s="631"/>
      <c r="R10" s="632" t="s">
        <v>66</v>
      </c>
      <c r="S10" s="633"/>
      <c r="T10" s="633"/>
      <c r="U10" s="633"/>
      <c r="V10" s="633"/>
      <c r="W10" s="633"/>
      <c r="X10" s="633"/>
      <c r="Y10" s="634"/>
      <c r="Z10" s="681" t="s">
        <v>66</v>
      </c>
      <c r="AA10" s="681"/>
      <c r="AB10" s="681"/>
      <c r="AC10" s="681"/>
      <c r="AD10" s="682" t="s">
        <v>66</v>
      </c>
      <c r="AE10" s="682"/>
      <c r="AF10" s="682"/>
      <c r="AG10" s="682"/>
      <c r="AH10" s="682"/>
      <c r="AI10" s="682"/>
      <c r="AJ10" s="682"/>
      <c r="AK10" s="682"/>
      <c r="AL10" s="635" t="s">
        <v>66</v>
      </c>
      <c r="AM10" s="636"/>
      <c r="AN10" s="636"/>
      <c r="AO10" s="683"/>
      <c r="AP10" s="629" t="s">
        <v>178</v>
      </c>
      <c r="AQ10" s="630"/>
      <c r="AR10" s="630"/>
      <c r="AS10" s="630"/>
      <c r="AT10" s="630"/>
      <c r="AU10" s="630"/>
      <c r="AV10" s="630"/>
      <c r="AW10" s="630"/>
      <c r="AX10" s="630"/>
      <c r="AY10" s="630"/>
      <c r="AZ10" s="630"/>
      <c r="BA10" s="630"/>
      <c r="BB10" s="630"/>
      <c r="BC10" s="630"/>
      <c r="BD10" s="630"/>
      <c r="BE10" s="630"/>
      <c r="BF10" s="631"/>
      <c r="BG10" s="632">
        <v>6830</v>
      </c>
      <c r="BH10" s="633"/>
      <c r="BI10" s="633"/>
      <c r="BJ10" s="633"/>
      <c r="BK10" s="633"/>
      <c r="BL10" s="633"/>
      <c r="BM10" s="633"/>
      <c r="BN10" s="634"/>
      <c r="BO10" s="681">
        <v>2.2999999999999998</v>
      </c>
      <c r="BP10" s="681"/>
      <c r="BQ10" s="681"/>
      <c r="BR10" s="681"/>
      <c r="BS10" s="638" t="s">
        <v>66</v>
      </c>
      <c r="BT10" s="633"/>
      <c r="BU10" s="633"/>
      <c r="BV10" s="633"/>
      <c r="BW10" s="633"/>
      <c r="BX10" s="633"/>
      <c r="BY10" s="633"/>
      <c r="BZ10" s="633"/>
      <c r="CA10" s="633"/>
      <c r="CB10" s="662"/>
      <c r="CD10" s="663" t="s">
        <v>179</v>
      </c>
      <c r="CE10" s="660"/>
      <c r="CF10" s="660"/>
      <c r="CG10" s="660"/>
      <c r="CH10" s="660"/>
      <c r="CI10" s="660"/>
      <c r="CJ10" s="660"/>
      <c r="CK10" s="660"/>
      <c r="CL10" s="660"/>
      <c r="CM10" s="660"/>
      <c r="CN10" s="660"/>
      <c r="CO10" s="660"/>
      <c r="CP10" s="660"/>
      <c r="CQ10" s="661"/>
      <c r="CR10" s="632">
        <v>1699</v>
      </c>
      <c r="CS10" s="633"/>
      <c r="CT10" s="633"/>
      <c r="CU10" s="633"/>
      <c r="CV10" s="633"/>
      <c r="CW10" s="633"/>
      <c r="CX10" s="633"/>
      <c r="CY10" s="634"/>
      <c r="CZ10" s="681">
        <v>0.1</v>
      </c>
      <c r="DA10" s="681"/>
      <c r="DB10" s="681"/>
      <c r="DC10" s="681"/>
      <c r="DD10" s="638" t="s">
        <v>66</v>
      </c>
      <c r="DE10" s="633"/>
      <c r="DF10" s="633"/>
      <c r="DG10" s="633"/>
      <c r="DH10" s="633"/>
      <c r="DI10" s="633"/>
      <c r="DJ10" s="633"/>
      <c r="DK10" s="633"/>
      <c r="DL10" s="633"/>
      <c r="DM10" s="633"/>
      <c r="DN10" s="633"/>
      <c r="DO10" s="633"/>
      <c r="DP10" s="634"/>
      <c r="DQ10" s="638">
        <v>1341</v>
      </c>
      <c r="DR10" s="633"/>
      <c r="DS10" s="633"/>
      <c r="DT10" s="633"/>
      <c r="DU10" s="633"/>
      <c r="DV10" s="633"/>
      <c r="DW10" s="633"/>
      <c r="DX10" s="633"/>
      <c r="DY10" s="633"/>
      <c r="DZ10" s="633"/>
      <c r="EA10" s="633"/>
      <c r="EB10" s="633"/>
      <c r="EC10" s="662"/>
    </row>
    <row r="11" spans="2:143" ht="11.25" customHeight="1" x14ac:dyDescent="0.15">
      <c r="B11" s="629" t="s">
        <v>180</v>
      </c>
      <c r="C11" s="630"/>
      <c r="D11" s="630"/>
      <c r="E11" s="630"/>
      <c r="F11" s="630"/>
      <c r="G11" s="630"/>
      <c r="H11" s="630"/>
      <c r="I11" s="630"/>
      <c r="J11" s="630"/>
      <c r="K11" s="630"/>
      <c r="L11" s="630"/>
      <c r="M11" s="630"/>
      <c r="N11" s="630"/>
      <c r="O11" s="630"/>
      <c r="P11" s="630"/>
      <c r="Q11" s="631"/>
      <c r="R11" s="632" t="s">
        <v>66</v>
      </c>
      <c r="S11" s="633"/>
      <c r="T11" s="633"/>
      <c r="U11" s="633"/>
      <c r="V11" s="633"/>
      <c r="W11" s="633"/>
      <c r="X11" s="633"/>
      <c r="Y11" s="634"/>
      <c r="Z11" s="681" t="s">
        <v>66</v>
      </c>
      <c r="AA11" s="681"/>
      <c r="AB11" s="681"/>
      <c r="AC11" s="681"/>
      <c r="AD11" s="682" t="s">
        <v>66</v>
      </c>
      <c r="AE11" s="682"/>
      <c r="AF11" s="682"/>
      <c r="AG11" s="682"/>
      <c r="AH11" s="682"/>
      <c r="AI11" s="682"/>
      <c r="AJ11" s="682"/>
      <c r="AK11" s="682"/>
      <c r="AL11" s="635" t="s">
        <v>66</v>
      </c>
      <c r="AM11" s="636"/>
      <c r="AN11" s="636"/>
      <c r="AO11" s="683"/>
      <c r="AP11" s="629" t="s">
        <v>181</v>
      </c>
      <c r="AQ11" s="630"/>
      <c r="AR11" s="630"/>
      <c r="AS11" s="630"/>
      <c r="AT11" s="630"/>
      <c r="AU11" s="630"/>
      <c r="AV11" s="630"/>
      <c r="AW11" s="630"/>
      <c r="AX11" s="630"/>
      <c r="AY11" s="630"/>
      <c r="AZ11" s="630"/>
      <c r="BA11" s="630"/>
      <c r="BB11" s="630"/>
      <c r="BC11" s="630"/>
      <c r="BD11" s="630"/>
      <c r="BE11" s="630"/>
      <c r="BF11" s="631"/>
      <c r="BG11" s="632">
        <v>13213</v>
      </c>
      <c r="BH11" s="633"/>
      <c r="BI11" s="633"/>
      <c r="BJ11" s="633"/>
      <c r="BK11" s="633"/>
      <c r="BL11" s="633"/>
      <c r="BM11" s="633"/>
      <c r="BN11" s="634"/>
      <c r="BO11" s="681">
        <v>4.5</v>
      </c>
      <c r="BP11" s="681"/>
      <c r="BQ11" s="681"/>
      <c r="BR11" s="681"/>
      <c r="BS11" s="638">
        <v>2623</v>
      </c>
      <c r="BT11" s="633"/>
      <c r="BU11" s="633"/>
      <c r="BV11" s="633"/>
      <c r="BW11" s="633"/>
      <c r="BX11" s="633"/>
      <c r="BY11" s="633"/>
      <c r="BZ11" s="633"/>
      <c r="CA11" s="633"/>
      <c r="CB11" s="662"/>
      <c r="CD11" s="663" t="s">
        <v>182</v>
      </c>
      <c r="CE11" s="660"/>
      <c r="CF11" s="660"/>
      <c r="CG11" s="660"/>
      <c r="CH11" s="660"/>
      <c r="CI11" s="660"/>
      <c r="CJ11" s="660"/>
      <c r="CK11" s="660"/>
      <c r="CL11" s="660"/>
      <c r="CM11" s="660"/>
      <c r="CN11" s="660"/>
      <c r="CO11" s="660"/>
      <c r="CP11" s="660"/>
      <c r="CQ11" s="661"/>
      <c r="CR11" s="632">
        <v>255814</v>
      </c>
      <c r="CS11" s="633"/>
      <c r="CT11" s="633"/>
      <c r="CU11" s="633"/>
      <c r="CV11" s="633"/>
      <c r="CW11" s="633"/>
      <c r="CX11" s="633"/>
      <c r="CY11" s="634"/>
      <c r="CZ11" s="681">
        <v>8.9</v>
      </c>
      <c r="DA11" s="681"/>
      <c r="DB11" s="681"/>
      <c r="DC11" s="681"/>
      <c r="DD11" s="638">
        <v>51857</v>
      </c>
      <c r="DE11" s="633"/>
      <c r="DF11" s="633"/>
      <c r="DG11" s="633"/>
      <c r="DH11" s="633"/>
      <c r="DI11" s="633"/>
      <c r="DJ11" s="633"/>
      <c r="DK11" s="633"/>
      <c r="DL11" s="633"/>
      <c r="DM11" s="633"/>
      <c r="DN11" s="633"/>
      <c r="DO11" s="633"/>
      <c r="DP11" s="634"/>
      <c r="DQ11" s="638">
        <v>165661</v>
      </c>
      <c r="DR11" s="633"/>
      <c r="DS11" s="633"/>
      <c r="DT11" s="633"/>
      <c r="DU11" s="633"/>
      <c r="DV11" s="633"/>
      <c r="DW11" s="633"/>
      <c r="DX11" s="633"/>
      <c r="DY11" s="633"/>
      <c r="DZ11" s="633"/>
      <c r="EA11" s="633"/>
      <c r="EB11" s="633"/>
      <c r="EC11" s="662"/>
    </row>
    <row r="12" spans="2:143" ht="11.25" customHeight="1" x14ac:dyDescent="0.15">
      <c r="B12" s="629" t="s">
        <v>183</v>
      </c>
      <c r="C12" s="630"/>
      <c r="D12" s="630"/>
      <c r="E12" s="630"/>
      <c r="F12" s="630"/>
      <c r="G12" s="630"/>
      <c r="H12" s="630"/>
      <c r="I12" s="630"/>
      <c r="J12" s="630"/>
      <c r="K12" s="630"/>
      <c r="L12" s="630"/>
      <c r="M12" s="630"/>
      <c r="N12" s="630"/>
      <c r="O12" s="630"/>
      <c r="P12" s="630"/>
      <c r="Q12" s="631"/>
      <c r="R12" s="632">
        <v>58301</v>
      </c>
      <c r="S12" s="633"/>
      <c r="T12" s="633"/>
      <c r="U12" s="633"/>
      <c r="V12" s="633"/>
      <c r="W12" s="633"/>
      <c r="X12" s="633"/>
      <c r="Y12" s="634"/>
      <c r="Z12" s="681">
        <v>1.8</v>
      </c>
      <c r="AA12" s="681"/>
      <c r="AB12" s="681"/>
      <c r="AC12" s="681"/>
      <c r="AD12" s="682">
        <v>58301</v>
      </c>
      <c r="AE12" s="682"/>
      <c r="AF12" s="682"/>
      <c r="AG12" s="682"/>
      <c r="AH12" s="682"/>
      <c r="AI12" s="682"/>
      <c r="AJ12" s="682"/>
      <c r="AK12" s="682"/>
      <c r="AL12" s="635">
        <v>3</v>
      </c>
      <c r="AM12" s="636"/>
      <c r="AN12" s="636"/>
      <c r="AO12" s="683"/>
      <c r="AP12" s="629" t="s">
        <v>184</v>
      </c>
      <c r="AQ12" s="630"/>
      <c r="AR12" s="630"/>
      <c r="AS12" s="630"/>
      <c r="AT12" s="630"/>
      <c r="AU12" s="630"/>
      <c r="AV12" s="630"/>
      <c r="AW12" s="630"/>
      <c r="AX12" s="630"/>
      <c r="AY12" s="630"/>
      <c r="AZ12" s="630"/>
      <c r="BA12" s="630"/>
      <c r="BB12" s="630"/>
      <c r="BC12" s="630"/>
      <c r="BD12" s="630"/>
      <c r="BE12" s="630"/>
      <c r="BF12" s="631"/>
      <c r="BG12" s="632">
        <v>158008</v>
      </c>
      <c r="BH12" s="633"/>
      <c r="BI12" s="633"/>
      <c r="BJ12" s="633"/>
      <c r="BK12" s="633"/>
      <c r="BL12" s="633"/>
      <c r="BM12" s="633"/>
      <c r="BN12" s="634"/>
      <c r="BO12" s="681">
        <v>54.3</v>
      </c>
      <c r="BP12" s="681"/>
      <c r="BQ12" s="681"/>
      <c r="BR12" s="681"/>
      <c r="BS12" s="638" t="s">
        <v>66</v>
      </c>
      <c r="BT12" s="633"/>
      <c r="BU12" s="633"/>
      <c r="BV12" s="633"/>
      <c r="BW12" s="633"/>
      <c r="BX12" s="633"/>
      <c r="BY12" s="633"/>
      <c r="BZ12" s="633"/>
      <c r="CA12" s="633"/>
      <c r="CB12" s="662"/>
      <c r="CD12" s="663" t="s">
        <v>185</v>
      </c>
      <c r="CE12" s="660"/>
      <c r="CF12" s="660"/>
      <c r="CG12" s="660"/>
      <c r="CH12" s="660"/>
      <c r="CI12" s="660"/>
      <c r="CJ12" s="660"/>
      <c r="CK12" s="660"/>
      <c r="CL12" s="660"/>
      <c r="CM12" s="660"/>
      <c r="CN12" s="660"/>
      <c r="CO12" s="660"/>
      <c r="CP12" s="660"/>
      <c r="CQ12" s="661"/>
      <c r="CR12" s="632">
        <v>48502</v>
      </c>
      <c r="CS12" s="633"/>
      <c r="CT12" s="633"/>
      <c r="CU12" s="633"/>
      <c r="CV12" s="633"/>
      <c r="CW12" s="633"/>
      <c r="CX12" s="633"/>
      <c r="CY12" s="634"/>
      <c r="CZ12" s="681">
        <v>1.7</v>
      </c>
      <c r="DA12" s="681"/>
      <c r="DB12" s="681"/>
      <c r="DC12" s="681"/>
      <c r="DD12" s="638">
        <v>7879</v>
      </c>
      <c r="DE12" s="633"/>
      <c r="DF12" s="633"/>
      <c r="DG12" s="633"/>
      <c r="DH12" s="633"/>
      <c r="DI12" s="633"/>
      <c r="DJ12" s="633"/>
      <c r="DK12" s="633"/>
      <c r="DL12" s="633"/>
      <c r="DM12" s="633"/>
      <c r="DN12" s="633"/>
      <c r="DO12" s="633"/>
      <c r="DP12" s="634"/>
      <c r="DQ12" s="638">
        <v>46789</v>
      </c>
      <c r="DR12" s="633"/>
      <c r="DS12" s="633"/>
      <c r="DT12" s="633"/>
      <c r="DU12" s="633"/>
      <c r="DV12" s="633"/>
      <c r="DW12" s="633"/>
      <c r="DX12" s="633"/>
      <c r="DY12" s="633"/>
      <c r="DZ12" s="633"/>
      <c r="EA12" s="633"/>
      <c r="EB12" s="633"/>
      <c r="EC12" s="662"/>
    </row>
    <row r="13" spans="2:143" ht="11.25" customHeight="1" x14ac:dyDescent="0.15">
      <c r="B13" s="629" t="s">
        <v>186</v>
      </c>
      <c r="C13" s="630"/>
      <c r="D13" s="630"/>
      <c r="E13" s="630"/>
      <c r="F13" s="630"/>
      <c r="G13" s="630"/>
      <c r="H13" s="630"/>
      <c r="I13" s="630"/>
      <c r="J13" s="630"/>
      <c r="K13" s="630"/>
      <c r="L13" s="630"/>
      <c r="M13" s="630"/>
      <c r="N13" s="630"/>
      <c r="O13" s="630"/>
      <c r="P13" s="630"/>
      <c r="Q13" s="631"/>
      <c r="R13" s="632" t="s">
        <v>66</v>
      </c>
      <c r="S13" s="633"/>
      <c r="T13" s="633"/>
      <c r="U13" s="633"/>
      <c r="V13" s="633"/>
      <c r="W13" s="633"/>
      <c r="X13" s="633"/>
      <c r="Y13" s="634"/>
      <c r="Z13" s="681" t="s">
        <v>66</v>
      </c>
      <c r="AA13" s="681"/>
      <c r="AB13" s="681"/>
      <c r="AC13" s="681"/>
      <c r="AD13" s="682" t="s">
        <v>66</v>
      </c>
      <c r="AE13" s="682"/>
      <c r="AF13" s="682"/>
      <c r="AG13" s="682"/>
      <c r="AH13" s="682"/>
      <c r="AI13" s="682"/>
      <c r="AJ13" s="682"/>
      <c r="AK13" s="682"/>
      <c r="AL13" s="635" t="s">
        <v>66</v>
      </c>
      <c r="AM13" s="636"/>
      <c r="AN13" s="636"/>
      <c r="AO13" s="683"/>
      <c r="AP13" s="629" t="s">
        <v>187</v>
      </c>
      <c r="AQ13" s="630"/>
      <c r="AR13" s="630"/>
      <c r="AS13" s="630"/>
      <c r="AT13" s="630"/>
      <c r="AU13" s="630"/>
      <c r="AV13" s="630"/>
      <c r="AW13" s="630"/>
      <c r="AX13" s="630"/>
      <c r="AY13" s="630"/>
      <c r="AZ13" s="630"/>
      <c r="BA13" s="630"/>
      <c r="BB13" s="630"/>
      <c r="BC13" s="630"/>
      <c r="BD13" s="630"/>
      <c r="BE13" s="630"/>
      <c r="BF13" s="631"/>
      <c r="BG13" s="632">
        <v>156324</v>
      </c>
      <c r="BH13" s="633"/>
      <c r="BI13" s="633"/>
      <c r="BJ13" s="633"/>
      <c r="BK13" s="633"/>
      <c r="BL13" s="633"/>
      <c r="BM13" s="633"/>
      <c r="BN13" s="634"/>
      <c r="BO13" s="681">
        <v>53.7</v>
      </c>
      <c r="BP13" s="681"/>
      <c r="BQ13" s="681"/>
      <c r="BR13" s="681"/>
      <c r="BS13" s="638" t="s">
        <v>66</v>
      </c>
      <c r="BT13" s="633"/>
      <c r="BU13" s="633"/>
      <c r="BV13" s="633"/>
      <c r="BW13" s="633"/>
      <c r="BX13" s="633"/>
      <c r="BY13" s="633"/>
      <c r="BZ13" s="633"/>
      <c r="CA13" s="633"/>
      <c r="CB13" s="662"/>
      <c r="CD13" s="663" t="s">
        <v>188</v>
      </c>
      <c r="CE13" s="660"/>
      <c r="CF13" s="660"/>
      <c r="CG13" s="660"/>
      <c r="CH13" s="660"/>
      <c r="CI13" s="660"/>
      <c r="CJ13" s="660"/>
      <c r="CK13" s="660"/>
      <c r="CL13" s="660"/>
      <c r="CM13" s="660"/>
      <c r="CN13" s="660"/>
      <c r="CO13" s="660"/>
      <c r="CP13" s="660"/>
      <c r="CQ13" s="661"/>
      <c r="CR13" s="632">
        <v>247281</v>
      </c>
      <c r="CS13" s="633"/>
      <c r="CT13" s="633"/>
      <c r="CU13" s="633"/>
      <c r="CV13" s="633"/>
      <c r="CW13" s="633"/>
      <c r="CX13" s="633"/>
      <c r="CY13" s="634"/>
      <c r="CZ13" s="681">
        <v>8.6</v>
      </c>
      <c r="DA13" s="681"/>
      <c r="DB13" s="681"/>
      <c r="DC13" s="681"/>
      <c r="DD13" s="638">
        <v>192628</v>
      </c>
      <c r="DE13" s="633"/>
      <c r="DF13" s="633"/>
      <c r="DG13" s="633"/>
      <c r="DH13" s="633"/>
      <c r="DI13" s="633"/>
      <c r="DJ13" s="633"/>
      <c r="DK13" s="633"/>
      <c r="DL13" s="633"/>
      <c r="DM13" s="633"/>
      <c r="DN13" s="633"/>
      <c r="DO13" s="633"/>
      <c r="DP13" s="634"/>
      <c r="DQ13" s="638">
        <v>109356</v>
      </c>
      <c r="DR13" s="633"/>
      <c r="DS13" s="633"/>
      <c r="DT13" s="633"/>
      <c r="DU13" s="633"/>
      <c r="DV13" s="633"/>
      <c r="DW13" s="633"/>
      <c r="DX13" s="633"/>
      <c r="DY13" s="633"/>
      <c r="DZ13" s="633"/>
      <c r="EA13" s="633"/>
      <c r="EB13" s="633"/>
      <c r="EC13" s="662"/>
    </row>
    <row r="14" spans="2:143" ht="11.25" customHeight="1" x14ac:dyDescent="0.15">
      <c r="B14" s="629" t="s">
        <v>189</v>
      </c>
      <c r="C14" s="630"/>
      <c r="D14" s="630"/>
      <c r="E14" s="630"/>
      <c r="F14" s="630"/>
      <c r="G14" s="630"/>
      <c r="H14" s="630"/>
      <c r="I14" s="630"/>
      <c r="J14" s="630"/>
      <c r="K14" s="630"/>
      <c r="L14" s="630"/>
      <c r="M14" s="630"/>
      <c r="N14" s="630"/>
      <c r="O14" s="630"/>
      <c r="P14" s="630"/>
      <c r="Q14" s="631"/>
      <c r="R14" s="632" t="s">
        <v>66</v>
      </c>
      <c r="S14" s="633"/>
      <c r="T14" s="633"/>
      <c r="U14" s="633"/>
      <c r="V14" s="633"/>
      <c r="W14" s="633"/>
      <c r="X14" s="633"/>
      <c r="Y14" s="634"/>
      <c r="Z14" s="681" t="s">
        <v>66</v>
      </c>
      <c r="AA14" s="681"/>
      <c r="AB14" s="681"/>
      <c r="AC14" s="681"/>
      <c r="AD14" s="682" t="s">
        <v>66</v>
      </c>
      <c r="AE14" s="682"/>
      <c r="AF14" s="682"/>
      <c r="AG14" s="682"/>
      <c r="AH14" s="682"/>
      <c r="AI14" s="682"/>
      <c r="AJ14" s="682"/>
      <c r="AK14" s="682"/>
      <c r="AL14" s="635" t="s">
        <v>66</v>
      </c>
      <c r="AM14" s="636"/>
      <c r="AN14" s="636"/>
      <c r="AO14" s="683"/>
      <c r="AP14" s="629" t="s">
        <v>190</v>
      </c>
      <c r="AQ14" s="630"/>
      <c r="AR14" s="630"/>
      <c r="AS14" s="630"/>
      <c r="AT14" s="630"/>
      <c r="AU14" s="630"/>
      <c r="AV14" s="630"/>
      <c r="AW14" s="630"/>
      <c r="AX14" s="630"/>
      <c r="AY14" s="630"/>
      <c r="AZ14" s="630"/>
      <c r="BA14" s="630"/>
      <c r="BB14" s="630"/>
      <c r="BC14" s="630"/>
      <c r="BD14" s="630"/>
      <c r="BE14" s="630"/>
      <c r="BF14" s="631"/>
      <c r="BG14" s="632">
        <v>11807</v>
      </c>
      <c r="BH14" s="633"/>
      <c r="BI14" s="633"/>
      <c r="BJ14" s="633"/>
      <c r="BK14" s="633"/>
      <c r="BL14" s="633"/>
      <c r="BM14" s="633"/>
      <c r="BN14" s="634"/>
      <c r="BO14" s="681">
        <v>4.0999999999999996</v>
      </c>
      <c r="BP14" s="681"/>
      <c r="BQ14" s="681"/>
      <c r="BR14" s="681"/>
      <c r="BS14" s="638" t="s">
        <v>66</v>
      </c>
      <c r="BT14" s="633"/>
      <c r="BU14" s="633"/>
      <c r="BV14" s="633"/>
      <c r="BW14" s="633"/>
      <c r="BX14" s="633"/>
      <c r="BY14" s="633"/>
      <c r="BZ14" s="633"/>
      <c r="CA14" s="633"/>
      <c r="CB14" s="662"/>
      <c r="CD14" s="663" t="s">
        <v>191</v>
      </c>
      <c r="CE14" s="660"/>
      <c r="CF14" s="660"/>
      <c r="CG14" s="660"/>
      <c r="CH14" s="660"/>
      <c r="CI14" s="660"/>
      <c r="CJ14" s="660"/>
      <c r="CK14" s="660"/>
      <c r="CL14" s="660"/>
      <c r="CM14" s="660"/>
      <c r="CN14" s="660"/>
      <c r="CO14" s="660"/>
      <c r="CP14" s="660"/>
      <c r="CQ14" s="661"/>
      <c r="CR14" s="632">
        <v>134878</v>
      </c>
      <c r="CS14" s="633"/>
      <c r="CT14" s="633"/>
      <c r="CU14" s="633"/>
      <c r="CV14" s="633"/>
      <c r="CW14" s="633"/>
      <c r="CX14" s="633"/>
      <c r="CY14" s="634"/>
      <c r="CZ14" s="681">
        <v>4.7</v>
      </c>
      <c r="DA14" s="681"/>
      <c r="DB14" s="681"/>
      <c r="DC14" s="681"/>
      <c r="DD14" s="638">
        <v>14830</v>
      </c>
      <c r="DE14" s="633"/>
      <c r="DF14" s="633"/>
      <c r="DG14" s="633"/>
      <c r="DH14" s="633"/>
      <c r="DI14" s="633"/>
      <c r="DJ14" s="633"/>
      <c r="DK14" s="633"/>
      <c r="DL14" s="633"/>
      <c r="DM14" s="633"/>
      <c r="DN14" s="633"/>
      <c r="DO14" s="633"/>
      <c r="DP14" s="634"/>
      <c r="DQ14" s="638">
        <v>123459</v>
      </c>
      <c r="DR14" s="633"/>
      <c r="DS14" s="633"/>
      <c r="DT14" s="633"/>
      <c r="DU14" s="633"/>
      <c r="DV14" s="633"/>
      <c r="DW14" s="633"/>
      <c r="DX14" s="633"/>
      <c r="DY14" s="633"/>
      <c r="DZ14" s="633"/>
      <c r="EA14" s="633"/>
      <c r="EB14" s="633"/>
      <c r="EC14" s="662"/>
    </row>
    <row r="15" spans="2:143" ht="11.25" customHeight="1" x14ac:dyDescent="0.15">
      <c r="B15" s="629" t="s">
        <v>192</v>
      </c>
      <c r="C15" s="630"/>
      <c r="D15" s="630"/>
      <c r="E15" s="630"/>
      <c r="F15" s="630"/>
      <c r="G15" s="630"/>
      <c r="H15" s="630"/>
      <c r="I15" s="630"/>
      <c r="J15" s="630"/>
      <c r="K15" s="630"/>
      <c r="L15" s="630"/>
      <c r="M15" s="630"/>
      <c r="N15" s="630"/>
      <c r="O15" s="630"/>
      <c r="P15" s="630"/>
      <c r="Q15" s="631"/>
      <c r="R15" s="632">
        <v>11525</v>
      </c>
      <c r="S15" s="633"/>
      <c r="T15" s="633"/>
      <c r="U15" s="633"/>
      <c r="V15" s="633"/>
      <c r="W15" s="633"/>
      <c r="X15" s="633"/>
      <c r="Y15" s="634"/>
      <c r="Z15" s="681">
        <v>0.3</v>
      </c>
      <c r="AA15" s="681"/>
      <c r="AB15" s="681"/>
      <c r="AC15" s="681"/>
      <c r="AD15" s="682">
        <v>11525</v>
      </c>
      <c r="AE15" s="682"/>
      <c r="AF15" s="682"/>
      <c r="AG15" s="682"/>
      <c r="AH15" s="682"/>
      <c r="AI15" s="682"/>
      <c r="AJ15" s="682"/>
      <c r="AK15" s="682"/>
      <c r="AL15" s="635">
        <v>0.6</v>
      </c>
      <c r="AM15" s="636"/>
      <c r="AN15" s="636"/>
      <c r="AO15" s="683"/>
      <c r="AP15" s="629" t="s">
        <v>193</v>
      </c>
      <c r="AQ15" s="630"/>
      <c r="AR15" s="630"/>
      <c r="AS15" s="630"/>
      <c r="AT15" s="630"/>
      <c r="AU15" s="630"/>
      <c r="AV15" s="630"/>
      <c r="AW15" s="630"/>
      <c r="AX15" s="630"/>
      <c r="AY15" s="630"/>
      <c r="AZ15" s="630"/>
      <c r="BA15" s="630"/>
      <c r="BB15" s="630"/>
      <c r="BC15" s="630"/>
      <c r="BD15" s="630"/>
      <c r="BE15" s="630"/>
      <c r="BF15" s="631"/>
      <c r="BG15" s="632">
        <v>7591</v>
      </c>
      <c r="BH15" s="633"/>
      <c r="BI15" s="633"/>
      <c r="BJ15" s="633"/>
      <c r="BK15" s="633"/>
      <c r="BL15" s="633"/>
      <c r="BM15" s="633"/>
      <c r="BN15" s="634"/>
      <c r="BO15" s="681">
        <v>2.6</v>
      </c>
      <c r="BP15" s="681"/>
      <c r="BQ15" s="681"/>
      <c r="BR15" s="681"/>
      <c r="BS15" s="638" t="s">
        <v>66</v>
      </c>
      <c r="BT15" s="633"/>
      <c r="BU15" s="633"/>
      <c r="BV15" s="633"/>
      <c r="BW15" s="633"/>
      <c r="BX15" s="633"/>
      <c r="BY15" s="633"/>
      <c r="BZ15" s="633"/>
      <c r="CA15" s="633"/>
      <c r="CB15" s="662"/>
      <c r="CD15" s="663" t="s">
        <v>194</v>
      </c>
      <c r="CE15" s="660"/>
      <c r="CF15" s="660"/>
      <c r="CG15" s="660"/>
      <c r="CH15" s="660"/>
      <c r="CI15" s="660"/>
      <c r="CJ15" s="660"/>
      <c r="CK15" s="660"/>
      <c r="CL15" s="660"/>
      <c r="CM15" s="660"/>
      <c r="CN15" s="660"/>
      <c r="CO15" s="660"/>
      <c r="CP15" s="660"/>
      <c r="CQ15" s="661"/>
      <c r="CR15" s="632">
        <v>237373</v>
      </c>
      <c r="CS15" s="633"/>
      <c r="CT15" s="633"/>
      <c r="CU15" s="633"/>
      <c r="CV15" s="633"/>
      <c r="CW15" s="633"/>
      <c r="CX15" s="633"/>
      <c r="CY15" s="634"/>
      <c r="CZ15" s="681">
        <v>8.1999999999999993</v>
      </c>
      <c r="DA15" s="681"/>
      <c r="DB15" s="681"/>
      <c r="DC15" s="681"/>
      <c r="DD15" s="638">
        <v>67487</v>
      </c>
      <c r="DE15" s="633"/>
      <c r="DF15" s="633"/>
      <c r="DG15" s="633"/>
      <c r="DH15" s="633"/>
      <c r="DI15" s="633"/>
      <c r="DJ15" s="633"/>
      <c r="DK15" s="633"/>
      <c r="DL15" s="633"/>
      <c r="DM15" s="633"/>
      <c r="DN15" s="633"/>
      <c r="DO15" s="633"/>
      <c r="DP15" s="634"/>
      <c r="DQ15" s="638">
        <v>197420</v>
      </c>
      <c r="DR15" s="633"/>
      <c r="DS15" s="633"/>
      <c r="DT15" s="633"/>
      <c r="DU15" s="633"/>
      <c r="DV15" s="633"/>
      <c r="DW15" s="633"/>
      <c r="DX15" s="633"/>
      <c r="DY15" s="633"/>
      <c r="DZ15" s="633"/>
      <c r="EA15" s="633"/>
      <c r="EB15" s="633"/>
      <c r="EC15" s="662"/>
    </row>
    <row r="16" spans="2:143" ht="11.25" customHeight="1" x14ac:dyDescent="0.15">
      <c r="B16" s="629" t="s">
        <v>195</v>
      </c>
      <c r="C16" s="630"/>
      <c r="D16" s="630"/>
      <c r="E16" s="630"/>
      <c r="F16" s="630"/>
      <c r="G16" s="630"/>
      <c r="H16" s="630"/>
      <c r="I16" s="630"/>
      <c r="J16" s="630"/>
      <c r="K16" s="630"/>
      <c r="L16" s="630"/>
      <c r="M16" s="630"/>
      <c r="N16" s="630"/>
      <c r="O16" s="630"/>
      <c r="P16" s="630"/>
      <c r="Q16" s="631"/>
      <c r="R16" s="632" t="s">
        <v>66</v>
      </c>
      <c r="S16" s="633"/>
      <c r="T16" s="633"/>
      <c r="U16" s="633"/>
      <c r="V16" s="633"/>
      <c r="W16" s="633"/>
      <c r="X16" s="633"/>
      <c r="Y16" s="634"/>
      <c r="Z16" s="681" t="s">
        <v>66</v>
      </c>
      <c r="AA16" s="681"/>
      <c r="AB16" s="681"/>
      <c r="AC16" s="681"/>
      <c r="AD16" s="682" t="s">
        <v>66</v>
      </c>
      <c r="AE16" s="682"/>
      <c r="AF16" s="682"/>
      <c r="AG16" s="682"/>
      <c r="AH16" s="682"/>
      <c r="AI16" s="682"/>
      <c r="AJ16" s="682"/>
      <c r="AK16" s="682"/>
      <c r="AL16" s="635" t="s">
        <v>66</v>
      </c>
      <c r="AM16" s="636"/>
      <c r="AN16" s="636"/>
      <c r="AO16" s="683"/>
      <c r="AP16" s="629" t="s">
        <v>196</v>
      </c>
      <c r="AQ16" s="630"/>
      <c r="AR16" s="630"/>
      <c r="AS16" s="630"/>
      <c r="AT16" s="630"/>
      <c r="AU16" s="630"/>
      <c r="AV16" s="630"/>
      <c r="AW16" s="630"/>
      <c r="AX16" s="630"/>
      <c r="AY16" s="630"/>
      <c r="AZ16" s="630"/>
      <c r="BA16" s="630"/>
      <c r="BB16" s="630"/>
      <c r="BC16" s="630"/>
      <c r="BD16" s="630"/>
      <c r="BE16" s="630"/>
      <c r="BF16" s="631"/>
      <c r="BG16" s="632" t="s">
        <v>66</v>
      </c>
      <c r="BH16" s="633"/>
      <c r="BI16" s="633"/>
      <c r="BJ16" s="633"/>
      <c r="BK16" s="633"/>
      <c r="BL16" s="633"/>
      <c r="BM16" s="633"/>
      <c r="BN16" s="634"/>
      <c r="BO16" s="681" t="s">
        <v>66</v>
      </c>
      <c r="BP16" s="681"/>
      <c r="BQ16" s="681"/>
      <c r="BR16" s="681"/>
      <c r="BS16" s="638" t="s">
        <v>66</v>
      </c>
      <c r="BT16" s="633"/>
      <c r="BU16" s="633"/>
      <c r="BV16" s="633"/>
      <c r="BW16" s="633"/>
      <c r="BX16" s="633"/>
      <c r="BY16" s="633"/>
      <c r="BZ16" s="633"/>
      <c r="CA16" s="633"/>
      <c r="CB16" s="662"/>
      <c r="CD16" s="663" t="s">
        <v>197</v>
      </c>
      <c r="CE16" s="660"/>
      <c r="CF16" s="660"/>
      <c r="CG16" s="660"/>
      <c r="CH16" s="660"/>
      <c r="CI16" s="660"/>
      <c r="CJ16" s="660"/>
      <c r="CK16" s="660"/>
      <c r="CL16" s="660"/>
      <c r="CM16" s="660"/>
      <c r="CN16" s="660"/>
      <c r="CO16" s="660"/>
      <c r="CP16" s="660"/>
      <c r="CQ16" s="661"/>
      <c r="CR16" s="632">
        <v>16720</v>
      </c>
      <c r="CS16" s="633"/>
      <c r="CT16" s="633"/>
      <c r="CU16" s="633"/>
      <c r="CV16" s="633"/>
      <c r="CW16" s="633"/>
      <c r="CX16" s="633"/>
      <c r="CY16" s="634"/>
      <c r="CZ16" s="681">
        <v>0.6</v>
      </c>
      <c r="DA16" s="681"/>
      <c r="DB16" s="681"/>
      <c r="DC16" s="681"/>
      <c r="DD16" s="638" t="s">
        <v>66</v>
      </c>
      <c r="DE16" s="633"/>
      <c r="DF16" s="633"/>
      <c r="DG16" s="633"/>
      <c r="DH16" s="633"/>
      <c r="DI16" s="633"/>
      <c r="DJ16" s="633"/>
      <c r="DK16" s="633"/>
      <c r="DL16" s="633"/>
      <c r="DM16" s="633"/>
      <c r="DN16" s="633"/>
      <c r="DO16" s="633"/>
      <c r="DP16" s="634"/>
      <c r="DQ16" s="638">
        <v>1503</v>
      </c>
      <c r="DR16" s="633"/>
      <c r="DS16" s="633"/>
      <c r="DT16" s="633"/>
      <c r="DU16" s="633"/>
      <c r="DV16" s="633"/>
      <c r="DW16" s="633"/>
      <c r="DX16" s="633"/>
      <c r="DY16" s="633"/>
      <c r="DZ16" s="633"/>
      <c r="EA16" s="633"/>
      <c r="EB16" s="633"/>
      <c r="EC16" s="662"/>
    </row>
    <row r="17" spans="2:133" ht="11.25" customHeight="1" x14ac:dyDescent="0.15">
      <c r="B17" s="629" t="s">
        <v>198</v>
      </c>
      <c r="C17" s="630"/>
      <c r="D17" s="630"/>
      <c r="E17" s="630"/>
      <c r="F17" s="630"/>
      <c r="G17" s="630"/>
      <c r="H17" s="630"/>
      <c r="I17" s="630"/>
      <c r="J17" s="630"/>
      <c r="K17" s="630"/>
      <c r="L17" s="630"/>
      <c r="M17" s="630"/>
      <c r="N17" s="630"/>
      <c r="O17" s="630"/>
      <c r="P17" s="630"/>
      <c r="Q17" s="631"/>
      <c r="R17" s="632">
        <v>847</v>
      </c>
      <c r="S17" s="633"/>
      <c r="T17" s="633"/>
      <c r="U17" s="633"/>
      <c r="V17" s="633"/>
      <c r="W17" s="633"/>
      <c r="X17" s="633"/>
      <c r="Y17" s="634"/>
      <c r="Z17" s="681">
        <v>0</v>
      </c>
      <c r="AA17" s="681"/>
      <c r="AB17" s="681"/>
      <c r="AC17" s="681"/>
      <c r="AD17" s="682">
        <v>847</v>
      </c>
      <c r="AE17" s="682"/>
      <c r="AF17" s="682"/>
      <c r="AG17" s="682"/>
      <c r="AH17" s="682"/>
      <c r="AI17" s="682"/>
      <c r="AJ17" s="682"/>
      <c r="AK17" s="682"/>
      <c r="AL17" s="635">
        <v>0</v>
      </c>
      <c r="AM17" s="636"/>
      <c r="AN17" s="636"/>
      <c r="AO17" s="683"/>
      <c r="AP17" s="629" t="s">
        <v>199</v>
      </c>
      <c r="AQ17" s="630"/>
      <c r="AR17" s="630"/>
      <c r="AS17" s="630"/>
      <c r="AT17" s="630"/>
      <c r="AU17" s="630"/>
      <c r="AV17" s="630"/>
      <c r="AW17" s="630"/>
      <c r="AX17" s="630"/>
      <c r="AY17" s="630"/>
      <c r="AZ17" s="630"/>
      <c r="BA17" s="630"/>
      <c r="BB17" s="630"/>
      <c r="BC17" s="630"/>
      <c r="BD17" s="630"/>
      <c r="BE17" s="630"/>
      <c r="BF17" s="631"/>
      <c r="BG17" s="632" t="s">
        <v>66</v>
      </c>
      <c r="BH17" s="633"/>
      <c r="BI17" s="633"/>
      <c r="BJ17" s="633"/>
      <c r="BK17" s="633"/>
      <c r="BL17" s="633"/>
      <c r="BM17" s="633"/>
      <c r="BN17" s="634"/>
      <c r="BO17" s="681" t="s">
        <v>66</v>
      </c>
      <c r="BP17" s="681"/>
      <c r="BQ17" s="681"/>
      <c r="BR17" s="681"/>
      <c r="BS17" s="638" t="s">
        <v>66</v>
      </c>
      <c r="BT17" s="633"/>
      <c r="BU17" s="633"/>
      <c r="BV17" s="633"/>
      <c r="BW17" s="633"/>
      <c r="BX17" s="633"/>
      <c r="BY17" s="633"/>
      <c r="BZ17" s="633"/>
      <c r="CA17" s="633"/>
      <c r="CB17" s="662"/>
      <c r="CD17" s="663" t="s">
        <v>200</v>
      </c>
      <c r="CE17" s="660"/>
      <c r="CF17" s="660"/>
      <c r="CG17" s="660"/>
      <c r="CH17" s="660"/>
      <c r="CI17" s="660"/>
      <c r="CJ17" s="660"/>
      <c r="CK17" s="660"/>
      <c r="CL17" s="660"/>
      <c r="CM17" s="660"/>
      <c r="CN17" s="660"/>
      <c r="CO17" s="660"/>
      <c r="CP17" s="660"/>
      <c r="CQ17" s="661"/>
      <c r="CR17" s="632">
        <v>236638</v>
      </c>
      <c r="CS17" s="633"/>
      <c r="CT17" s="633"/>
      <c r="CU17" s="633"/>
      <c r="CV17" s="633"/>
      <c r="CW17" s="633"/>
      <c r="CX17" s="633"/>
      <c r="CY17" s="634"/>
      <c r="CZ17" s="681">
        <v>8.1999999999999993</v>
      </c>
      <c r="DA17" s="681"/>
      <c r="DB17" s="681"/>
      <c r="DC17" s="681"/>
      <c r="DD17" s="638" t="s">
        <v>66</v>
      </c>
      <c r="DE17" s="633"/>
      <c r="DF17" s="633"/>
      <c r="DG17" s="633"/>
      <c r="DH17" s="633"/>
      <c r="DI17" s="633"/>
      <c r="DJ17" s="633"/>
      <c r="DK17" s="633"/>
      <c r="DL17" s="633"/>
      <c r="DM17" s="633"/>
      <c r="DN17" s="633"/>
      <c r="DO17" s="633"/>
      <c r="DP17" s="634"/>
      <c r="DQ17" s="638">
        <v>226706</v>
      </c>
      <c r="DR17" s="633"/>
      <c r="DS17" s="633"/>
      <c r="DT17" s="633"/>
      <c r="DU17" s="633"/>
      <c r="DV17" s="633"/>
      <c r="DW17" s="633"/>
      <c r="DX17" s="633"/>
      <c r="DY17" s="633"/>
      <c r="DZ17" s="633"/>
      <c r="EA17" s="633"/>
      <c r="EB17" s="633"/>
      <c r="EC17" s="662"/>
    </row>
    <row r="18" spans="2:133" ht="11.25" customHeight="1" x14ac:dyDescent="0.15">
      <c r="B18" s="629" t="s">
        <v>201</v>
      </c>
      <c r="C18" s="630"/>
      <c r="D18" s="630"/>
      <c r="E18" s="630"/>
      <c r="F18" s="630"/>
      <c r="G18" s="630"/>
      <c r="H18" s="630"/>
      <c r="I18" s="630"/>
      <c r="J18" s="630"/>
      <c r="K18" s="630"/>
      <c r="L18" s="630"/>
      <c r="M18" s="630"/>
      <c r="N18" s="630"/>
      <c r="O18" s="630"/>
      <c r="P18" s="630"/>
      <c r="Q18" s="631"/>
      <c r="R18" s="632">
        <v>1679261</v>
      </c>
      <c r="S18" s="633"/>
      <c r="T18" s="633"/>
      <c r="U18" s="633"/>
      <c r="V18" s="633"/>
      <c r="W18" s="633"/>
      <c r="X18" s="633"/>
      <c r="Y18" s="634"/>
      <c r="Z18" s="681">
        <v>50.9</v>
      </c>
      <c r="AA18" s="681"/>
      <c r="AB18" s="681"/>
      <c r="AC18" s="681"/>
      <c r="AD18" s="682">
        <v>1537517</v>
      </c>
      <c r="AE18" s="682"/>
      <c r="AF18" s="682"/>
      <c r="AG18" s="682"/>
      <c r="AH18" s="682"/>
      <c r="AI18" s="682"/>
      <c r="AJ18" s="682"/>
      <c r="AK18" s="682"/>
      <c r="AL18" s="635">
        <v>79.099999999999994</v>
      </c>
      <c r="AM18" s="636"/>
      <c r="AN18" s="636"/>
      <c r="AO18" s="683"/>
      <c r="AP18" s="629" t="s">
        <v>202</v>
      </c>
      <c r="AQ18" s="630"/>
      <c r="AR18" s="630"/>
      <c r="AS18" s="630"/>
      <c r="AT18" s="630"/>
      <c r="AU18" s="630"/>
      <c r="AV18" s="630"/>
      <c r="AW18" s="630"/>
      <c r="AX18" s="630"/>
      <c r="AY18" s="630"/>
      <c r="AZ18" s="630"/>
      <c r="BA18" s="630"/>
      <c r="BB18" s="630"/>
      <c r="BC18" s="630"/>
      <c r="BD18" s="630"/>
      <c r="BE18" s="630"/>
      <c r="BF18" s="631"/>
      <c r="BG18" s="632" t="s">
        <v>66</v>
      </c>
      <c r="BH18" s="633"/>
      <c r="BI18" s="633"/>
      <c r="BJ18" s="633"/>
      <c r="BK18" s="633"/>
      <c r="BL18" s="633"/>
      <c r="BM18" s="633"/>
      <c r="BN18" s="634"/>
      <c r="BO18" s="681" t="s">
        <v>66</v>
      </c>
      <c r="BP18" s="681"/>
      <c r="BQ18" s="681"/>
      <c r="BR18" s="681"/>
      <c r="BS18" s="638" t="s">
        <v>66</v>
      </c>
      <c r="BT18" s="633"/>
      <c r="BU18" s="633"/>
      <c r="BV18" s="633"/>
      <c r="BW18" s="633"/>
      <c r="BX18" s="633"/>
      <c r="BY18" s="633"/>
      <c r="BZ18" s="633"/>
      <c r="CA18" s="633"/>
      <c r="CB18" s="662"/>
      <c r="CD18" s="663" t="s">
        <v>203</v>
      </c>
      <c r="CE18" s="660"/>
      <c r="CF18" s="660"/>
      <c r="CG18" s="660"/>
      <c r="CH18" s="660"/>
      <c r="CI18" s="660"/>
      <c r="CJ18" s="660"/>
      <c r="CK18" s="660"/>
      <c r="CL18" s="660"/>
      <c r="CM18" s="660"/>
      <c r="CN18" s="660"/>
      <c r="CO18" s="660"/>
      <c r="CP18" s="660"/>
      <c r="CQ18" s="661"/>
      <c r="CR18" s="632">
        <v>38377</v>
      </c>
      <c r="CS18" s="633"/>
      <c r="CT18" s="633"/>
      <c r="CU18" s="633"/>
      <c r="CV18" s="633"/>
      <c r="CW18" s="633"/>
      <c r="CX18" s="633"/>
      <c r="CY18" s="634"/>
      <c r="CZ18" s="681">
        <v>1.3</v>
      </c>
      <c r="DA18" s="681"/>
      <c r="DB18" s="681"/>
      <c r="DC18" s="681"/>
      <c r="DD18" s="638">
        <v>35742</v>
      </c>
      <c r="DE18" s="633"/>
      <c r="DF18" s="633"/>
      <c r="DG18" s="633"/>
      <c r="DH18" s="633"/>
      <c r="DI18" s="633"/>
      <c r="DJ18" s="633"/>
      <c r="DK18" s="633"/>
      <c r="DL18" s="633"/>
      <c r="DM18" s="633"/>
      <c r="DN18" s="633"/>
      <c r="DO18" s="633"/>
      <c r="DP18" s="634"/>
      <c r="DQ18" s="638">
        <v>2635</v>
      </c>
      <c r="DR18" s="633"/>
      <c r="DS18" s="633"/>
      <c r="DT18" s="633"/>
      <c r="DU18" s="633"/>
      <c r="DV18" s="633"/>
      <c r="DW18" s="633"/>
      <c r="DX18" s="633"/>
      <c r="DY18" s="633"/>
      <c r="DZ18" s="633"/>
      <c r="EA18" s="633"/>
      <c r="EB18" s="633"/>
      <c r="EC18" s="662"/>
    </row>
    <row r="19" spans="2:133" ht="11.25" customHeight="1" x14ac:dyDescent="0.15">
      <c r="B19" s="629" t="s">
        <v>204</v>
      </c>
      <c r="C19" s="630"/>
      <c r="D19" s="630"/>
      <c r="E19" s="630"/>
      <c r="F19" s="630"/>
      <c r="G19" s="630"/>
      <c r="H19" s="630"/>
      <c r="I19" s="630"/>
      <c r="J19" s="630"/>
      <c r="K19" s="630"/>
      <c r="L19" s="630"/>
      <c r="M19" s="630"/>
      <c r="N19" s="630"/>
      <c r="O19" s="630"/>
      <c r="P19" s="630"/>
      <c r="Q19" s="631"/>
      <c r="R19" s="632">
        <v>1537517</v>
      </c>
      <c r="S19" s="633"/>
      <c r="T19" s="633"/>
      <c r="U19" s="633"/>
      <c r="V19" s="633"/>
      <c r="W19" s="633"/>
      <c r="X19" s="633"/>
      <c r="Y19" s="634"/>
      <c r="Z19" s="681">
        <v>46.6</v>
      </c>
      <c r="AA19" s="681"/>
      <c r="AB19" s="681"/>
      <c r="AC19" s="681"/>
      <c r="AD19" s="682">
        <v>1537517</v>
      </c>
      <c r="AE19" s="682"/>
      <c r="AF19" s="682"/>
      <c r="AG19" s="682"/>
      <c r="AH19" s="682"/>
      <c r="AI19" s="682"/>
      <c r="AJ19" s="682"/>
      <c r="AK19" s="682"/>
      <c r="AL19" s="635">
        <v>79.099999999999994</v>
      </c>
      <c r="AM19" s="636"/>
      <c r="AN19" s="636"/>
      <c r="AO19" s="683"/>
      <c r="AP19" s="629" t="s">
        <v>205</v>
      </c>
      <c r="AQ19" s="630"/>
      <c r="AR19" s="630"/>
      <c r="AS19" s="630"/>
      <c r="AT19" s="630"/>
      <c r="AU19" s="630"/>
      <c r="AV19" s="630"/>
      <c r="AW19" s="630"/>
      <c r="AX19" s="630"/>
      <c r="AY19" s="630"/>
      <c r="AZ19" s="630"/>
      <c r="BA19" s="630"/>
      <c r="BB19" s="630"/>
      <c r="BC19" s="630"/>
      <c r="BD19" s="630"/>
      <c r="BE19" s="630"/>
      <c r="BF19" s="631"/>
      <c r="BG19" s="632">
        <v>1918</v>
      </c>
      <c r="BH19" s="633"/>
      <c r="BI19" s="633"/>
      <c r="BJ19" s="633"/>
      <c r="BK19" s="633"/>
      <c r="BL19" s="633"/>
      <c r="BM19" s="633"/>
      <c r="BN19" s="634"/>
      <c r="BO19" s="681">
        <v>0.7</v>
      </c>
      <c r="BP19" s="681"/>
      <c r="BQ19" s="681"/>
      <c r="BR19" s="681"/>
      <c r="BS19" s="638" t="s">
        <v>66</v>
      </c>
      <c r="BT19" s="633"/>
      <c r="BU19" s="633"/>
      <c r="BV19" s="633"/>
      <c r="BW19" s="633"/>
      <c r="BX19" s="633"/>
      <c r="BY19" s="633"/>
      <c r="BZ19" s="633"/>
      <c r="CA19" s="633"/>
      <c r="CB19" s="662"/>
      <c r="CD19" s="663" t="s">
        <v>206</v>
      </c>
      <c r="CE19" s="660"/>
      <c r="CF19" s="660"/>
      <c r="CG19" s="660"/>
      <c r="CH19" s="660"/>
      <c r="CI19" s="660"/>
      <c r="CJ19" s="660"/>
      <c r="CK19" s="660"/>
      <c r="CL19" s="660"/>
      <c r="CM19" s="660"/>
      <c r="CN19" s="660"/>
      <c r="CO19" s="660"/>
      <c r="CP19" s="660"/>
      <c r="CQ19" s="661"/>
      <c r="CR19" s="632" t="s">
        <v>66</v>
      </c>
      <c r="CS19" s="633"/>
      <c r="CT19" s="633"/>
      <c r="CU19" s="633"/>
      <c r="CV19" s="633"/>
      <c r="CW19" s="633"/>
      <c r="CX19" s="633"/>
      <c r="CY19" s="634"/>
      <c r="CZ19" s="681" t="s">
        <v>66</v>
      </c>
      <c r="DA19" s="681"/>
      <c r="DB19" s="681"/>
      <c r="DC19" s="681"/>
      <c r="DD19" s="638" t="s">
        <v>66</v>
      </c>
      <c r="DE19" s="633"/>
      <c r="DF19" s="633"/>
      <c r="DG19" s="633"/>
      <c r="DH19" s="633"/>
      <c r="DI19" s="633"/>
      <c r="DJ19" s="633"/>
      <c r="DK19" s="633"/>
      <c r="DL19" s="633"/>
      <c r="DM19" s="633"/>
      <c r="DN19" s="633"/>
      <c r="DO19" s="633"/>
      <c r="DP19" s="634"/>
      <c r="DQ19" s="638" t="s">
        <v>66</v>
      </c>
      <c r="DR19" s="633"/>
      <c r="DS19" s="633"/>
      <c r="DT19" s="633"/>
      <c r="DU19" s="633"/>
      <c r="DV19" s="633"/>
      <c r="DW19" s="633"/>
      <c r="DX19" s="633"/>
      <c r="DY19" s="633"/>
      <c r="DZ19" s="633"/>
      <c r="EA19" s="633"/>
      <c r="EB19" s="633"/>
      <c r="EC19" s="662"/>
    </row>
    <row r="20" spans="2:133" ht="11.25" customHeight="1" x14ac:dyDescent="0.15">
      <c r="B20" s="629" t="s">
        <v>207</v>
      </c>
      <c r="C20" s="630"/>
      <c r="D20" s="630"/>
      <c r="E20" s="630"/>
      <c r="F20" s="630"/>
      <c r="G20" s="630"/>
      <c r="H20" s="630"/>
      <c r="I20" s="630"/>
      <c r="J20" s="630"/>
      <c r="K20" s="630"/>
      <c r="L20" s="630"/>
      <c r="M20" s="630"/>
      <c r="N20" s="630"/>
      <c r="O20" s="630"/>
      <c r="P20" s="630"/>
      <c r="Q20" s="631"/>
      <c r="R20" s="632">
        <v>141744</v>
      </c>
      <c r="S20" s="633"/>
      <c r="T20" s="633"/>
      <c r="U20" s="633"/>
      <c r="V20" s="633"/>
      <c r="W20" s="633"/>
      <c r="X20" s="633"/>
      <c r="Y20" s="634"/>
      <c r="Z20" s="681">
        <v>4.3</v>
      </c>
      <c r="AA20" s="681"/>
      <c r="AB20" s="681"/>
      <c r="AC20" s="681"/>
      <c r="AD20" s="682" t="s">
        <v>66</v>
      </c>
      <c r="AE20" s="682"/>
      <c r="AF20" s="682"/>
      <c r="AG20" s="682"/>
      <c r="AH20" s="682"/>
      <c r="AI20" s="682"/>
      <c r="AJ20" s="682"/>
      <c r="AK20" s="682"/>
      <c r="AL20" s="635" t="s">
        <v>66</v>
      </c>
      <c r="AM20" s="636"/>
      <c r="AN20" s="636"/>
      <c r="AO20" s="683"/>
      <c r="AP20" s="629" t="s">
        <v>208</v>
      </c>
      <c r="AQ20" s="630"/>
      <c r="AR20" s="630"/>
      <c r="AS20" s="630"/>
      <c r="AT20" s="630"/>
      <c r="AU20" s="630"/>
      <c r="AV20" s="630"/>
      <c r="AW20" s="630"/>
      <c r="AX20" s="630"/>
      <c r="AY20" s="630"/>
      <c r="AZ20" s="630"/>
      <c r="BA20" s="630"/>
      <c r="BB20" s="630"/>
      <c r="BC20" s="630"/>
      <c r="BD20" s="630"/>
      <c r="BE20" s="630"/>
      <c r="BF20" s="631"/>
      <c r="BG20" s="632">
        <v>1918</v>
      </c>
      <c r="BH20" s="633"/>
      <c r="BI20" s="633"/>
      <c r="BJ20" s="633"/>
      <c r="BK20" s="633"/>
      <c r="BL20" s="633"/>
      <c r="BM20" s="633"/>
      <c r="BN20" s="634"/>
      <c r="BO20" s="681">
        <v>0.7</v>
      </c>
      <c r="BP20" s="681"/>
      <c r="BQ20" s="681"/>
      <c r="BR20" s="681"/>
      <c r="BS20" s="638" t="s">
        <v>66</v>
      </c>
      <c r="BT20" s="633"/>
      <c r="BU20" s="633"/>
      <c r="BV20" s="633"/>
      <c r="BW20" s="633"/>
      <c r="BX20" s="633"/>
      <c r="BY20" s="633"/>
      <c r="BZ20" s="633"/>
      <c r="CA20" s="633"/>
      <c r="CB20" s="662"/>
      <c r="CD20" s="663" t="s">
        <v>209</v>
      </c>
      <c r="CE20" s="660"/>
      <c r="CF20" s="660"/>
      <c r="CG20" s="660"/>
      <c r="CH20" s="660"/>
      <c r="CI20" s="660"/>
      <c r="CJ20" s="660"/>
      <c r="CK20" s="660"/>
      <c r="CL20" s="660"/>
      <c r="CM20" s="660"/>
      <c r="CN20" s="660"/>
      <c r="CO20" s="660"/>
      <c r="CP20" s="660"/>
      <c r="CQ20" s="661"/>
      <c r="CR20" s="632">
        <v>2882524</v>
      </c>
      <c r="CS20" s="633"/>
      <c r="CT20" s="633"/>
      <c r="CU20" s="633"/>
      <c r="CV20" s="633"/>
      <c r="CW20" s="633"/>
      <c r="CX20" s="633"/>
      <c r="CY20" s="634"/>
      <c r="CZ20" s="681">
        <v>100</v>
      </c>
      <c r="DA20" s="681"/>
      <c r="DB20" s="681"/>
      <c r="DC20" s="681"/>
      <c r="DD20" s="638">
        <v>573541</v>
      </c>
      <c r="DE20" s="633"/>
      <c r="DF20" s="633"/>
      <c r="DG20" s="633"/>
      <c r="DH20" s="633"/>
      <c r="DI20" s="633"/>
      <c r="DJ20" s="633"/>
      <c r="DK20" s="633"/>
      <c r="DL20" s="633"/>
      <c r="DM20" s="633"/>
      <c r="DN20" s="633"/>
      <c r="DO20" s="633"/>
      <c r="DP20" s="634"/>
      <c r="DQ20" s="638">
        <v>2103863</v>
      </c>
      <c r="DR20" s="633"/>
      <c r="DS20" s="633"/>
      <c r="DT20" s="633"/>
      <c r="DU20" s="633"/>
      <c r="DV20" s="633"/>
      <c r="DW20" s="633"/>
      <c r="DX20" s="633"/>
      <c r="DY20" s="633"/>
      <c r="DZ20" s="633"/>
      <c r="EA20" s="633"/>
      <c r="EB20" s="633"/>
      <c r="EC20" s="662"/>
    </row>
    <row r="21" spans="2:133" ht="11.25" customHeight="1" x14ac:dyDescent="0.15">
      <c r="B21" s="629" t="s">
        <v>210</v>
      </c>
      <c r="C21" s="630"/>
      <c r="D21" s="630"/>
      <c r="E21" s="630"/>
      <c r="F21" s="630"/>
      <c r="G21" s="630"/>
      <c r="H21" s="630"/>
      <c r="I21" s="630"/>
      <c r="J21" s="630"/>
      <c r="K21" s="630"/>
      <c r="L21" s="630"/>
      <c r="M21" s="630"/>
      <c r="N21" s="630"/>
      <c r="O21" s="630"/>
      <c r="P21" s="630"/>
      <c r="Q21" s="631"/>
      <c r="R21" s="632" t="s">
        <v>66</v>
      </c>
      <c r="S21" s="633"/>
      <c r="T21" s="633"/>
      <c r="U21" s="633"/>
      <c r="V21" s="633"/>
      <c r="W21" s="633"/>
      <c r="X21" s="633"/>
      <c r="Y21" s="634"/>
      <c r="Z21" s="681" t="s">
        <v>66</v>
      </c>
      <c r="AA21" s="681"/>
      <c r="AB21" s="681"/>
      <c r="AC21" s="681"/>
      <c r="AD21" s="682" t="s">
        <v>66</v>
      </c>
      <c r="AE21" s="682"/>
      <c r="AF21" s="682"/>
      <c r="AG21" s="682"/>
      <c r="AH21" s="682"/>
      <c r="AI21" s="682"/>
      <c r="AJ21" s="682"/>
      <c r="AK21" s="682"/>
      <c r="AL21" s="635" t="s">
        <v>66</v>
      </c>
      <c r="AM21" s="636"/>
      <c r="AN21" s="636"/>
      <c r="AO21" s="683"/>
      <c r="AP21" s="727" t="s">
        <v>211</v>
      </c>
      <c r="AQ21" s="734"/>
      <c r="AR21" s="734"/>
      <c r="AS21" s="734"/>
      <c r="AT21" s="734"/>
      <c r="AU21" s="734"/>
      <c r="AV21" s="734"/>
      <c r="AW21" s="734"/>
      <c r="AX21" s="734"/>
      <c r="AY21" s="734"/>
      <c r="AZ21" s="734"/>
      <c r="BA21" s="734"/>
      <c r="BB21" s="734"/>
      <c r="BC21" s="734"/>
      <c r="BD21" s="734"/>
      <c r="BE21" s="734"/>
      <c r="BF21" s="729"/>
      <c r="BG21" s="632">
        <v>1918</v>
      </c>
      <c r="BH21" s="633"/>
      <c r="BI21" s="633"/>
      <c r="BJ21" s="633"/>
      <c r="BK21" s="633"/>
      <c r="BL21" s="633"/>
      <c r="BM21" s="633"/>
      <c r="BN21" s="634"/>
      <c r="BO21" s="681">
        <v>0.7</v>
      </c>
      <c r="BP21" s="681"/>
      <c r="BQ21" s="681"/>
      <c r="BR21" s="681"/>
      <c r="BS21" s="638" t="s">
        <v>66</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629" t="s">
        <v>212</v>
      </c>
      <c r="C22" s="630"/>
      <c r="D22" s="630"/>
      <c r="E22" s="630"/>
      <c r="F22" s="630"/>
      <c r="G22" s="630"/>
      <c r="H22" s="630"/>
      <c r="I22" s="630"/>
      <c r="J22" s="630"/>
      <c r="K22" s="630"/>
      <c r="L22" s="630"/>
      <c r="M22" s="630"/>
      <c r="N22" s="630"/>
      <c r="O22" s="630"/>
      <c r="P22" s="630"/>
      <c r="Q22" s="631"/>
      <c r="R22" s="632">
        <v>2076812</v>
      </c>
      <c r="S22" s="633"/>
      <c r="T22" s="633"/>
      <c r="U22" s="633"/>
      <c r="V22" s="633"/>
      <c r="W22" s="633"/>
      <c r="X22" s="633"/>
      <c r="Y22" s="634"/>
      <c r="Z22" s="681">
        <v>62.9</v>
      </c>
      <c r="AA22" s="681"/>
      <c r="AB22" s="681"/>
      <c r="AC22" s="681"/>
      <c r="AD22" s="682">
        <v>1935068</v>
      </c>
      <c r="AE22" s="682"/>
      <c r="AF22" s="682"/>
      <c r="AG22" s="682"/>
      <c r="AH22" s="682"/>
      <c r="AI22" s="682"/>
      <c r="AJ22" s="682"/>
      <c r="AK22" s="682"/>
      <c r="AL22" s="635">
        <v>99.5</v>
      </c>
      <c r="AM22" s="636"/>
      <c r="AN22" s="636"/>
      <c r="AO22" s="683"/>
      <c r="AP22" s="727" t="s">
        <v>213</v>
      </c>
      <c r="AQ22" s="734"/>
      <c r="AR22" s="734"/>
      <c r="AS22" s="734"/>
      <c r="AT22" s="734"/>
      <c r="AU22" s="734"/>
      <c r="AV22" s="734"/>
      <c r="AW22" s="734"/>
      <c r="AX22" s="734"/>
      <c r="AY22" s="734"/>
      <c r="AZ22" s="734"/>
      <c r="BA22" s="734"/>
      <c r="BB22" s="734"/>
      <c r="BC22" s="734"/>
      <c r="BD22" s="734"/>
      <c r="BE22" s="734"/>
      <c r="BF22" s="729"/>
      <c r="BG22" s="632" t="s">
        <v>66</v>
      </c>
      <c r="BH22" s="633"/>
      <c r="BI22" s="633"/>
      <c r="BJ22" s="633"/>
      <c r="BK22" s="633"/>
      <c r="BL22" s="633"/>
      <c r="BM22" s="633"/>
      <c r="BN22" s="634"/>
      <c r="BO22" s="681" t="s">
        <v>66</v>
      </c>
      <c r="BP22" s="681"/>
      <c r="BQ22" s="681"/>
      <c r="BR22" s="681"/>
      <c r="BS22" s="638" t="s">
        <v>66</v>
      </c>
      <c r="BT22" s="633"/>
      <c r="BU22" s="633"/>
      <c r="BV22" s="633"/>
      <c r="BW22" s="633"/>
      <c r="BX22" s="633"/>
      <c r="BY22" s="633"/>
      <c r="BZ22" s="633"/>
      <c r="CA22" s="633"/>
      <c r="CB22" s="662"/>
      <c r="CD22" s="736" t="s">
        <v>214</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215</v>
      </c>
      <c r="C23" s="630"/>
      <c r="D23" s="630"/>
      <c r="E23" s="630"/>
      <c r="F23" s="630"/>
      <c r="G23" s="630"/>
      <c r="H23" s="630"/>
      <c r="I23" s="630"/>
      <c r="J23" s="630"/>
      <c r="K23" s="630"/>
      <c r="L23" s="630"/>
      <c r="M23" s="630"/>
      <c r="N23" s="630"/>
      <c r="O23" s="630"/>
      <c r="P23" s="630"/>
      <c r="Q23" s="631"/>
      <c r="R23" s="632">
        <v>764</v>
      </c>
      <c r="S23" s="633"/>
      <c r="T23" s="633"/>
      <c r="U23" s="633"/>
      <c r="V23" s="633"/>
      <c r="W23" s="633"/>
      <c r="X23" s="633"/>
      <c r="Y23" s="634"/>
      <c r="Z23" s="681">
        <v>0</v>
      </c>
      <c r="AA23" s="681"/>
      <c r="AB23" s="681"/>
      <c r="AC23" s="681"/>
      <c r="AD23" s="682">
        <v>764</v>
      </c>
      <c r="AE23" s="682"/>
      <c r="AF23" s="682"/>
      <c r="AG23" s="682"/>
      <c r="AH23" s="682"/>
      <c r="AI23" s="682"/>
      <c r="AJ23" s="682"/>
      <c r="AK23" s="682"/>
      <c r="AL23" s="635">
        <v>0</v>
      </c>
      <c r="AM23" s="636"/>
      <c r="AN23" s="636"/>
      <c r="AO23" s="683"/>
      <c r="AP23" s="727" t="s">
        <v>216</v>
      </c>
      <c r="AQ23" s="734"/>
      <c r="AR23" s="734"/>
      <c r="AS23" s="734"/>
      <c r="AT23" s="734"/>
      <c r="AU23" s="734"/>
      <c r="AV23" s="734"/>
      <c r="AW23" s="734"/>
      <c r="AX23" s="734"/>
      <c r="AY23" s="734"/>
      <c r="AZ23" s="734"/>
      <c r="BA23" s="734"/>
      <c r="BB23" s="734"/>
      <c r="BC23" s="734"/>
      <c r="BD23" s="734"/>
      <c r="BE23" s="734"/>
      <c r="BF23" s="729"/>
      <c r="BG23" s="632" t="s">
        <v>66</v>
      </c>
      <c r="BH23" s="633"/>
      <c r="BI23" s="633"/>
      <c r="BJ23" s="633"/>
      <c r="BK23" s="633"/>
      <c r="BL23" s="633"/>
      <c r="BM23" s="633"/>
      <c r="BN23" s="634"/>
      <c r="BO23" s="681" t="s">
        <v>66</v>
      </c>
      <c r="BP23" s="681"/>
      <c r="BQ23" s="681"/>
      <c r="BR23" s="681"/>
      <c r="BS23" s="638" t="s">
        <v>66</v>
      </c>
      <c r="BT23" s="633"/>
      <c r="BU23" s="633"/>
      <c r="BV23" s="633"/>
      <c r="BW23" s="633"/>
      <c r="BX23" s="633"/>
      <c r="BY23" s="633"/>
      <c r="BZ23" s="633"/>
      <c r="CA23" s="633"/>
      <c r="CB23" s="662"/>
      <c r="CD23" s="736" t="s">
        <v>156</v>
      </c>
      <c r="CE23" s="737"/>
      <c r="CF23" s="737"/>
      <c r="CG23" s="737"/>
      <c r="CH23" s="737"/>
      <c r="CI23" s="737"/>
      <c r="CJ23" s="737"/>
      <c r="CK23" s="737"/>
      <c r="CL23" s="737"/>
      <c r="CM23" s="737"/>
      <c r="CN23" s="737"/>
      <c r="CO23" s="737"/>
      <c r="CP23" s="737"/>
      <c r="CQ23" s="738"/>
      <c r="CR23" s="736" t="s">
        <v>217</v>
      </c>
      <c r="CS23" s="737"/>
      <c r="CT23" s="737"/>
      <c r="CU23" s="737"/>
      <c r="CV23" s="737"/>
      <c r="CW23" s="737"/>
      <c r="CX23" s="737"/>
      <c r="CY23" s="738"/>
      <c r="CZ23" s="736" t="s">
        <v>218</v>
      </c>
      <c r="DA23" s="737"/>
      <c r="DB23" s="737"/>
      <c r="DC23" s="738"/>
      <c r="DD23" s="736" t="s">
        <v>219</v>
      </c>
      <c r="DE23" s="737"/>
      <c r="DF23" s="737"/>
      <c r="DG23" s="737"/>
      <c r="DH23" s="737"/>
      <c r="DI23" s="737"/>
      <c r="DJ23" s="737"/>
      <c r="DK23" s="738"/>
      <c r="DL23" s="745" t="s">
        <v>220</v>
      </c>
      <c r="DM23" s="746"/>
      <c r="DN23" s="746"/>
      <c r="DO23" s="746"/>
      <c r="DP23" s="746"/>
      <c r="DQ23" s="746"/>
      <c r="DR23" s="746"/>
      <c r="DS23" s="746"/>
      <c r="DT23" s="746"/>
      <c r="DU23" s="746"/>
      <c r="DV23" s="747"/>
      <c r="DW23" s="736" t="s">
        <v>221</v>
      </c>
      <c r="DX23" s="737"/>
      <c r="DY23" s="737"/>
      <c r="DZ23" s="737"/>
      <c r="EA23" s="737"/>
      <c r="EB23" s="737"/>
      <c r="EC23" s="738"/>
    </row>
    <row r="24" spans="2:133" ht="11.25" customHeight="1" x14ac:dyDescent="0.15">
      <c r="B24" s="629" t="s">
        <v>222</v>
      </c>
      <c r="C24" s="630"/>
      <c r="D24" s="630"/>
      <c r="E24" s="630"/>
      <c r="F24" s="630"/>
      <c r="G24" s="630"/>
      <c r="H24" s="630"/>
      <c r="I24" s="630"/>
      <c r="J24" s="630"/>
      <c r="K24" s="630"/>
      <c r="L24" s="630"/>
      <c r="M24" s="630"/>
      <c r="N24" s="630"/>
      <c r="O24" s="630"/>
      <c r="P24" s="630"/>
      <c r="Q24" s="631"/>
      <c r="R24" s="632">
        <v>18077</v>
      </c>
      <c r="S24" s="633"/>
      <c r="T24" s="633"/>
      <c r="U24" s="633"/>
      <c r="V24" s="633"/>
      <c r="W24" s="633"/>
      <c r="X24" s="633"/>
      <c r="Y24" s="634"/>
      <c r="Z24" s="681">
        <v>0.5</v>
      </c>
      <c r="AA24" s="681"/>
      <c r="AB24" s="681"/>
      <c r="AC24" s="681"/>
      <c r="AD24" s="682" t="s">
        <v>66</v>
      </c>
      <c r="AE24" s="682"/>
      <c r="AF24" s="682"/>
      <c r="AG24" s="682"/>
      <c r="AH24" s="682"/>
      <c r="AI24" s="682"/>
      <c r="AJ24" s="682"/>
      <c r="AK24" s="682"/>
      <c r="AL24" s="635" t="s">
        <v>66</v>
      </c>
      <c r="AM24" s="636"/>
      <c r="AN24" s="636"/>
      <c r="AO24" s="683"/>
      <c r="AP24" s="727" t="s">
        <v>223</v>
      </c>
      <c r="AQ24" s="734"/>
      <c r="AR24" s="734"/>
      <c r="AS24" s="734"/>
      <c r="AT24" s="734"/>
      <c r="AU24" s="734"/>
      <c r="AV24" s="734"/>
      <c r="AW24" s="734"/>
      <c r="AX24" s="734"/>
      <c r="AY24" s="734"/>
      <c r="AZ24" s="734"/>
      <c r="BA24" s="734"/>
      <c r="BB24" s="734"/>
      <c r="BC24" s="734"/>
      <c r="BD24" s="734"/>
      <c r="BE24" s="734"/>
      <c r="BF24" s="729"/>
      <c r="BG24" s="632" t="s">
        <v>66</v>
      </c>
      <c r="BH24" s="633"/>
      <c r="BI24" s="633"/>
      <c r="BJ24" s="633"/>
      <c r="BK24" s="633"/>
      <c r="BL24" s="633"/>
      <c r="BM24" s="633"/>
      <c r="BN24" s="634"/>
      <c r="BO24" s="681" t="s">
        <v>66</v>
      </c>
      <c r="BP24" s="681"/>
      <c r="BQ24" s="681"/>
      <c r="BR24" s="681"/>
      <c r="BS24" s="638" t="s">
        <v>66</v>
      </c>
      <c r="BT24" s="633"/>
      <c r="BU24" s="633"/>
      <c r="BV24" s="633"/>
      <c r="BW24" s="633"/>
      <c r="BX24" s="633"/>
      <c r="BY24" s="633"/>
      <c r="BZ24" s="633"/>
      <c r="CA24" s="633"/>
      <c r="CB24" s="662"/>
      <c r="CD24" s="690" t="s">
        <v>224</v>
      </c>
      <c r="CE24" s="691"/>
      <c r="CF24" s="691"/>
      <c r="CG24" s="691"/>
      <c r="CH24" s="691"/>
      <c r="CI24" s="691"/>
      <c r="CJ24" s="691"/>
      <c r="CK24" s="691"/>
      <c r="CL24" s="691"/>
      <c r="CM24" s="691"/>
      <c r="CN24" s="691"/>
      <c r="CO24" s="691"/>
      <c r="CP24" s="691"/>
      <c r="CQ24" s="692"/>
      <c r="CR24" s="684">
        <v>1032688</v>
      </c>
      <c r="CS24" s="685"/>
      <c r="CT24" s="685"/>
      <c r="CU24" s="685"/>
      <c r="CV24" s="685"/>
      <c r="CW24" s="685"/>
      <c r="CX24" s="685"/>
      <c r="CY24" s="731"/>
      <c r="CZ24" s="732">
        <v>35.799999999999997</v>
      </c>
      <c r="DA24" s="701"/>
      <c r="DB24" s="701"/>
      <c r="DC24" s="735"/>
      <c r="DD24" s="730">
        <v>859233</v>
      </c>
      <c r="DE24" s="685"/>
      <c r="DF24" s="685"/>
      <c r="DG24" s="685"/>
      <c r="DH24" s="685"/>
      <c r="DI24" s="685"/>
      <c r="DJ24" s="685"/>
      <c r="DK24" s="731"/>
      <c r="DL24" s="730">
        <v>859233</v>
      </c>
      <c r="DM24" s="685"/>
      <c r="DN24" s="685"/>
      <c r="DO24" s="685"/>
      <c r="DP24" s="685"/>
      <c r="DQ24" s="685"/>
      <c r="DR24" s="685"/>
      <c r="DS24" s="685"/>
      <c r="DT24" s="685"/>
      <c r="DU24" s="685"/>
      <c r="DV24" s="731"/>
      <c r="DW24" s="732">
        <v>44.2</v>
      </c>
      <c r="DX24" s="701"/>
      <c r="DY24" s="701"/>
      <c r="DZ24" s="701"/>
      <c r="EA24" s="701"/>
      <c r="EB24" s="701"/>
      <c r="EC24" s="733"/>
    </row>
    <row r="25" spans="2:133" ht="11.25" customHeight="1" x14ac:dyDescent="0.15">
      <c r="B25" s="629" t="s">
        <v>225</v>
      </c>
      <c r="C25" s="630"/>
      <c r="D25" s="630"/>
      <c r="E25" s="630"/>
      <c r="F25" s="630"/>
      <c r="G25" s="630"/>
      <c r="H25" s="630"/>
      <c r="I25" s="630"/>
      <c r="J25" s="630"/>
      <c r="K25" s="630"/>
      <c r="L25" s="630"/>
      <c r="M25" s="630"/>
      <c r="N25" s="630"/>
      <c r="O25" s="630"/>
      <c r="P25" s="630"/>
      <c r="Q25" s="631"/>
      <c r="R25" s="632">
        <v>59331</v>
      </c>
      <c r="S25" s="633"/>
      <c r="T25" s="633"/>
      <c r="U25" s="633"/>
      <c r="V25" s="633"/>
      <c r="W25" s="633"/>
      <c r="X25" s="633"/>
      <c r="Y25" s="634"/>
      <c r="Z25" s="681">
        <v>1.8</v>
      </c>
      <c r="AA25" s="681"/>
      <c r="AB25" s="681"/>
      <c r="AC25" s="681"/>
      <c r="AD25" s="682">
        <v>962</v>
      </c>
      <c r="AE25" s="682"/>
      <c r="AF25" s="682"/>
      <c r="AG25" s="682"/>
      <c r="AH25" s="682"/>
      <c r="AI25" s="682"/>
      <c r="AJ25" s="682"/>
      <c r="AK25" s="682"/>
      <c r="AL25" s="635">
        <v>0</v>
      </c>
      <c r="AM25" s="636"/>
      <c r="AN25" s="636"/>
      <c r="AO25" s="683"/>
      <c r="AP25" s="727" t="s">
        <v>226</v>
      </c>
      <c r="AQ25" s="734"/>
      <c r="AR25" s="734"/>
      <c r="AS25" s="734"/>
      <c r="AT25" s="734"/>
      <c r="AU25" s="734"/>
      <c r="AV25" s="734"/>
      <c r="AW25" s="734"/>
      <c r="AX25" s="734"/>
      <c r="AY25" s="734"/>
      <c r="AZ25" s="734"/>
      <c r="BA25" s="734"/>
      <c r="BB25" s="734"/>
      <c r="BC25" s="734"/>
      <c r="BD25" s="734"/>
      <c r="BE25" s="734"/>
      <c r="BF25" s="729"/>
      <c r="BG25" s="632" t="s">
        <v>66</v>
      </c>
      <c r="BH25" s="633"/>
      <c r="BI25" s="633"/>
      <c r="BJ25" s="633"/>
      <c r="BK25" s="633"/>
      <c r="BL25" s="633"/>
      <c r="BM25" s="633"/>
      <c r="BN25" s="634"/>
      <c r="BO25" s="681" t="s">
        <v>66</v>
      </c>
      <c r="BP25" s="681"/>
      <c r="BQ25" s="681"/>
      <c r="BR25" s="681"/>
      <c r="BS25" s="638" t="s">
        <v>66</v>
      </c>
      <c r="BT25" s="633"/>
      <c r="BU25" s="633"/>
      <c r="BV25" s="633"/>
      <c r="BW25" s="633"/>
      <c r="BX25" s="633"/>
      <c r="BY25" s="633"/>
      <c r="BZ25" s="633"/>
      <c r="CA25" s="633"/>
      <c r="CB25" s="662"/>
      <c r="CD25" s="663" t="s">
        <v>227</v>
      </c>
      <c r="CE25" s="660"/>
      <c r="CF25" s="660"/>
      <c r="CG25" s="660"/>
      <c r="CH25" s="660"/>
      <c r="CI25" s="660"/>
      <c r="CJ25" s="660"/>
      <c r="CK25" s="660"/>
      <c r="CL25" s="660"/>
      <c r="CM25" s="660"/>
      <c r="CN25" s="660"/>
      <c r="CO25" s="660"/>
      <c r="CP25" s="660"/>
      <c r="CQ25" s="661"/>
      <c r="CR25" s="632">
        <v>533092</v>
      </c>
      <c r="CS25" s="651"/>
      <c r="CT25" s="651"/>
      <c r="CU25" s="651"/>
      <c r="CV25" s="651"/>
      <c r="CW25" s="651"/>
      <c r="CX25" s="651"/>
      <c r="CY25" s="652"/>
      <c r="CZ25" s="635">
        <v>18.5</v>
      </c>
      <c r="DA25" s="653"/>
      <c r="DB25" s="653"/>
      <c r="DC25" s="654"/>
      <c r="DD25" s="638">
        <v>521069</v>
      </c>
      <c r="DE25" s="651"/>
      <c r="DF25" s="651"/>
      <c r="DG25" s="651"/>
      <c r="DH25" s="651"/>
      <c r="DI25" s="651"/>
      <c r="DJ25" s="651"/>
      <c r="DK25" s="652"/>
      <c r="DL25" s="638">
        <v>521069</v>
      </c>
      <c r="DM25" s="651"/>
      <c r="DN25" s="651"/>
      <c r="DO25" s="651"/>
      <c r="DP25" s="651"/>
      <c r="DQ25" s="651"/>
      <c r="DR25" s="651"/>
      <c r="DS25" s="651"/>
      <c r="DT25" s="651"/>
      <c r="DU25" s="651"/>
      <c r="DV25" s="652"/>
      <c r="DW25" s="635">
        <v>26.8</v>
      </c>
      <c r="DX25" s="653"/>
      <c r="DY25" s="653"/>
      <c r="DZ25" s="653"/>
      <c r="EA25" s="653"/>
      <c r="EB25" s="653"/>
      <c r="EC25" s="655"/>
    </row>
    <row r="26" spans="2:133" ht="11.25" customHeight="1" x14ac:dyDescent="0.15">
      <c r="B26" s="629" t="s">
        <v>228</v>
      </c>
      <c r="C26" s="630"/>
      <c r="D26" s="630"/>
      <c r="E26" s="630"/>
      <c r="F26" s="630"/>
      <c r="G26" s="630"/>
      <c r="H26" s="630"/>
      <c r="I26" s="630"/>
      <c r="J26" s="630"/>
      <c r="K26" s="630"/>
      <c r="L26" s="630"/>
      <c r="M26" s="630"/>
      <c r="N26" s="630"/>
      <c r="O26" s="630"/>
      <c r="P26" s="630"/>
      <c r="Q26" s="631"/>
      <c r="R26" s="632">
        <v>9964</v>
      </c>
      <c r="S26" s="633"/>
      <c r="T26" s="633"/>
      <c r="U26" s="633"/>
      <c r="V26" s="633"/>
      <c r="W26" s="633"/>
      <c r="X26" s="633"/>
      <c r="Y26" s="634"/>
      <c r="Z26" s="681">
        <v>0.3</v>
      </c>
      <c r="AA26" s="681"/>
      <c r="AB26" s="681"/>
      <c r="AC26" s="681"/>
      <c r="AD26" s="682" t="s">
        <v>66</v>
      </c>
      <c r="AE26" s="682"/>
      <c r="AF26" s="682"/>
      <c r="AG26" s="682"/>
      <c r="AH26" s="682"/>
      <c r="AI26" s="682"/>
      <c r="AJ26" s="682"/>
      <c r="AK26" s="682"/>
      <c r="AL26" s="635" t="s">
        <v>66</v>
      </c>
      <c r="AM26" s="636"/>
      <c r="AN26" s="636"/>
      <c r="AO26" s="683"/>
      <c r="AP26" s="727" t="s">
        <v>229</v>
      </c>
      <c r="AQ26" s="728"/>
      <c r="AR26" s="728"/>
      <c r="AS26" s="728"/>
      <c r="AT26" s="728"/>
      <c r="AU26" s="728"/>
      <c r="AV26" s="728"/>
      <c r="AW26" s="728"/>
      <c r="AX26" s="728"/>
      <c r="AY26" s="728"/>
      <c r="AZ26" s="728"/>
      <c r="BA26" s="728"/>
      <c r="BB26" s="728"/>
      <c r="BC26" s="728"/>
      <c r="BD26" s="728"/>
      <c r="BE26" s="728"/>
      <c r="BF26" s="729"/>
      <c r="BG26" s="632" t="s">
        <v>66</v>
      </c>
      <c r="BH26" s="633"/>
      <c r="BI26" s="633"/>
      <c r="BJ26" s="633"/>
      <c r="BK26" s="633"/>
      <c r="BL26" s="633"/>
      <c r="BM26" s="633"/>
      <c r="BN26" s="634"/>
      <c r="BO26" s="681" t="s">
        <v>66</v>
      </c>
      <c r="BP26" s="681"/>
      <c r="BQ26" s="681"/>
      <c r="BR26" s="681"/>
      <c r="BS26" s="638" t="s">
        <v>66</v>
      </c>
      <c r="BT26" s="633"/>
      <c r="BU26" s="633"/>
      <c r="BV26" s="633"/>
      <c r="BW26" s="633"/>
      <c r="BX26" s="633"/>
      <c r="BY26" s="633"/>
      <c r="BZ26" s="633"/>
      <c r="CA26" s="633"/>
      <c r="CB26" s="662"/>
      <c r="CD26" s="663" t="s">
        <v>230</v>
      </c>
      <c r="CE26" s="660"/>
      <c r="CF26" s="660"/>
      <c r="CG26" s="660"/>
      <c r="CH26" s="660"/>
      <c r="CI26" s="660"/>
      <c r="CJ26" s="660"/>
      <c r="CK26" s="660"/>
      <c r="CL26" s="660"/>
      <c r="CM26" s="660"/>
      <c r="CN26" s="660"/>
      <c r="CO26" s="660"/>
      <c r="CP26" s="660"/>
      <c r="CQ26" s="661"/>
      <c r="CR26" s="632">
        <v>322798</v>
      </c>
      <c r="CS26" s="633"/>
      <c r="CT26" s="633"/>
      <c r="CU26" s="633"/>
      <c r="CV26" s="633"/>
      <c r="CW26" s="633"/>
      <c r="CX26" s="633"/>
      <c r="CY26" s="634"/>
      <c r="CZ26" s="635">
        <v>11.2</v>
      </c>
      <c r="DA26" s="653"/>
      <c r="DB26" s="653"/>
      <c r="DC26" s="654"/>
      <c r="DD26" s="638">
        <v>312761</v>
      </c>
      <c r="DE26" s="633"/>
      <c r="DF26" s="633"/>
      <c r="DG26" s="633"/>
      <c r="DH26" s="633"/>
      <c r="DI26" s="633"/>
      <c r="DJ26" s="633"/>
      <c r="DK26" s="634"/>
      <c r="DL26" s="638" t="s">
        <v>66</v>
      </c>
      <c r="DM26" s="633"/>
      <c r="DN26" s="633"/>
      <c r="DO26" s="633"/>
      <c r="DP26" s="633"/>
      <c r="DQ26" s="633"/>
      <c r="DR26" s="633"/>
      <c r="DS26" s="633"/>
      <c r="DT26" s="633"/>
      <c r="DU26" s="633"/>
      <c r="DV26" s="634"/>
      <c r="DW26" s="635" t="s">
        <v>66</v>
      </c>
      <c r="DX26" s="653"/>
      <c r="DY26" s="653"/>
      <c r="DZ26" s="653"/>
      <c r="EA26" s="653"/>
      <c r="EB26" s="653"/>
      <c r="EC26" s="655"/>
    </row>
    <row r="27" spans="2:133" ht="11.25" customHeight="1" x14ac:dyDescent="0.15">
      <c r="B27" s="629" t="s">
        <v>231</v>
      </c>
      <c r="C27" s="630"/>
      <c r="D27" s="630"/>
      <c r="E27" s="630"/>
      <c r="F27" s="630"/>
      <c r="G27" s="630"/>
      <c r="H27" s="630"/>
      <c r="I27" s="630"/>
      <c r="J27" s="630"/>
      <c r="K27" s="630"/>
      <c r="L27" s="630"/>
      <c r="M27" s="630"/>
      <c r="N27" s="630"/>
      <c r="O27" s="630"/>
      <c r="P27" s="630"/>
      <c r="Q27" s="631"/>
      <c r="R27" s="632">
        <v>160838</v>
      </c>
      <c r="S27" s="633"/>
      <c r="T27" s="633"/>
      <c r="U27" s="633"/>
      <c r="V27" s="633"/>
      <c r="W27" s="633"/>
      <c r="X27" s="633"/>
      <c r="Y27" s="634"/>
      <c r="Z27" s="681">
        <v>4.9000000000000004</v>
      </c>
      <c r="AA27" s="681"/>
      <c r="AB27" s="681"/>
      <c r="AC27" s="681"/>
      <c r="AD27" s="682" t="s">
        <v>66</v>
      </c>
      <c r="AE27" s="682"/>
      <c r="AF27" s="682"/>
      <c r="AG27" s="682"/>
      <c r="AH27" s="682"/>
      <c r="AI27" s="682"/>
      <c r="AJ27" s="682"/>
      <c r="AK27" s="682"/>
      <c r="AL27" s="635" t="s">
        <v>66</v>
      </c>
      <c r="AM27" s="636"/>
      <c r="AN27" s="636"/>
      <c r="AO27" s="683"/>
      <c r="AP27" s="629" t="s">
        <v>232</v>
      </c>
      <c r="AQ27" s="630"/>
      <c r="AR27" s="630"/>
      <c r="AS27" s="630"/>
      <c r="AT27" s="630"/>
      <c r="AU27" s="630"/>
      <c r="AV27" s="630"/>
      <c r="AW27" s="630"/>
      <c r="AX27" s="630"/>
      <c r="AY27" s="630"/>
      <c r="AZ27" s="630"/>
      <c r="BA27" s="630"/>
      <c r="BB27" s="630"/>
      <c r="BC27" s="630"/>
      <c r="BD27" s="630"/>
      <c r="BE27" s="630"/>
      <c r="BF27" s="631"/>
      <c r="BG27" s="632">
        <v>290921</v>
      </c>
      <c r="BH27" s="633"/>
      <c r="BI27" s="633"/>
      <c r="BJ27" s="633"/>
      <c r="BK27" s="633"/>
      <c r="BL27" s="633"/>
      <c r="BM27" s="633"/>
      <c r="BN27" s="634"/>
      <c r="BO27" s="681">
        <v>100</v>
      </c>
      <c r="BP27" s="681"/>
      <c r="BQ27" s="681"/>
      <c r="BR27" s="681"/>
      <c r="BS27" s="638">
        <v>2623</v>
      </c>
      <c r="BT27" s="633"/>
      <c r="BU27" s="633"/>
      <c r="BV27" s="633"/>
      <c r="BW27" s="633"/>
      <c r="BX27" s="633"/>
      <c r="BY27" s="633"/>
      <c r="BZ27" s="633"/>
      <c r="CA27" s="633"/>
      <c r="CB27" s="662"/>
      <c r="CD27" s="663" t="s">
        <v>233</v>
      </c>
      <c r="CE27" s="660"/>
      <c r="CF27" s="660"/>
      <c r="CG27" s="660"/>
      <c r="CH27" s="660"/>
      <c r="CI27" s="660"/>
      <c r="CJ27" s="660"/>
      <c r="CK27" s="660"/>
      <c r="CL27" s="660"/>
      <c r="CM27" s="660"/>
      <c r="CN27" s="660"/>
      <c r="CO27" s="660"/>
      <c r="CP27" s="660"/>
      <c r="CQ27" s="661"/>
      <c r="CR27" s="632">
        <v>262958</v>
      </c>
      <c r="CS27" s="651"/>
      <c r="CT27" s="651"/>
      <c r="CU27" s="651"/>
      <c r="CV27" s="651"/>
      <c r="CW27" s="651"/>
      <c r="CX27" s="651"/>
      <c r="CY27" s="652"/>
      <c r="CZ27" s="635">
        <v>9.1</v>
      </c>
      <c r="DA27" s="653"/>
      <c r="DB27" s="653"/>
      <c r="DC27" s="654"/>
      <c r="DD27" s="638">
        <v>111458</v>
      </c>
      <c r="DE27" s="651"/>
      <c r="DF27" s="651"/>
      <c r="DG27" s="651"/>
      <c r="DH27" s="651"/>
      <c r="DI27" s="651"/>
      <c r="DJ27" s="651"/>
      <c r="DK27" s="652"/>
      <c r="DL27" s="638">
        <v>111458</v>
      </c>
      <c r="DM27" s="651"/>
      <c r="DN27" s="651"/>
      <c r="DO27" s="651"/>
      <c r="DP27" s="651"/>
      <c r="DQ27" s="651"/>
      <c r="DR27" s="651"/>
      <c r="DS27" s="651"/>
      <c r="DT27" s="651"/>
      <c r="DU27" s="651"/>
      <c r="DV27" s="652"/>
      <c r="DW27" s="635">
        <v>5.7</v>
      </c>
      <c r="DX27" s="653"/>
      <c r="DY27" s="653"/>
      <c r="DZ27" s="653"/>
      <c r="EA27" s="653"/>
      <c r="EB27" s="653"/>
      <c r="EC27" s="655"/>
    </row>
    <row r="28" spans="2:133" ht="11.25" customHeight="1" x14ac:dyDescent="0.15">
      <c r="B28" s="724" t="s">
        <v>234</v>
      </c>
      <c r="C28" s="725"/>
      <c r="D28" s="725"/>
      <c r="E28" s="725"/>
      <c r="F28" s="725"/>
      <c r="G28" s="725"/>
      <c r="H28" s="725"/>
      <c r="I28" s="725"/>
      <c r="J28" s="725"/>
      <c r="K28" s="725"/>
      <c r="L28" s="725"/>
      <c r="M28" s="725"/>
      <c r="N28" s="725"/>
      <c r="O28" s="725"/>
      <c r="P28" s="725"/>
      <c r="Q28" s="726"/>
      <c r="R28" s="632" t="s">
        <v>66</v>
      </c>
      <c r="S28" s="633"/>
      <c r="T28" s="633"/>
      <c r="U28" s="633"/>
      <c r="V28" s="633"/>
      <c r="W28" s="633"/>
      <c r="X28" s="633"/>
      <c r="Y28" s="634"/>
      <c r="Z28" s="681" t="s">
        <v>66</v>
      </c>
      <c r="AA28" s="681"/>
      <c r="AB28" s="681"/>
      <c r="AC28" s="681"/>
      <c r="AD28" s="682" t="s">
        <v>66</v>
      </c>
      <c r="AE28" s="682"/>
      <c r="AF28" s="682"/>
      <c r="AG28" s="682"/>
      <c r="AH28" s="682"/>
      <c r="AI28" s="682"/>
      <c r="AJ28" s="682"/>
      <c r="AK28" s="682"/>
      <c r="AL28" s="635" t="s">
        <v>66</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235</v>
      </c>
      <c r="CE28" s="660"/>
      <c r="CF28" s="660"/>
      <c r="CG28" s="660"/>
      <c r="CH28" s="660"/>
      <c r="CI28" s="660"/>
      <c r="CJ28" s="660"/>
      <c r="CK28" s="660"/>
      <c r="CL28" s="660"/>
      <c r="CM28" s="660"/>
      <c r="CN28" s="660"/>
      <c r="CO28" s="660"/>
      <c r="CP28" s="660"/>
      <c r="CQ28" s="661"/>
      <c r="CR28" s="632">
        <v>236638</v>
      </c>
      <c r="CS28" s="633"/>
      <c r="CT28" s="633"/>
      <c r="CU28" s="633"/>
      <c r="CV28" s="633"/>
      <c r="CW28" s="633"/>
      <c r="CX28" s="633"/>
      <c r="CY28" s="634"/>
      <c r="CZ28" s="635">
        <v>8.1999999999999993</v>
      </c>
      <c r="DA28" s="653"/>
      <c r="DB28" s="653"/>
      <c r="DC28" s="654"/>
      <c r="DD28" s="638">
        <v>226706</v>
      </c>
      <c r="DE28" s="633"/>
      <c r="DF28" s="633"/>
      <c r="DG28" s="633"/>
      <c r="DH28" s="633"/>
      <c r="DI28" s="633"/>
      <c r="DJ28" s="633"/>
      <c r="DK28" s="634"/>
      <c r="DL28" s="638">
        <v>226706</v>
      </c>
      <c r="DM28" s="633"/>
      <c r="DN28" s="633"/>
      <c r="DO28" s="633"/>
      <c r="DP28" s="633"/>
      <c r="DQ28" s="633"/>
      <c r="DR28" s="633"/>
      <c r="DS28" s="633"/>
      <c r="DT28" s="633"/>
      <c r="DU28" s="633"/>
      <c r="DV28" s="634"/>
      <c r="DW28" s="635">
        <v>11.7</v>
      </c>
      <c r="DX28" s="653"/>
      <c r="DY28" s="653"/>
      <c r="DZ28" s="653"/>
      <c r="EA28" s="653"/>
      <c r="EB28" s="653"/>
      <c r="EC28" s="655"/>
    </row>
    <row r="29" spans="2:133" ht="11.25" customHeight="1" x14ac:dyDescent="0.15">
      <c r="B29" s="629" t="s">
        <v>236</v>
      </c>
      <c r="C29" s="630"/>
      <c r="D29" s="630"/>
      <c r="E29" s="630"/>
      <c r="F29" s="630"/>
      <c r="G29" s="630"/>
      <c r="H29" s="630"/>
      <c r="I29" s="630"/>
      <c r="J29" s="630"/>
      <c r="K29" s="630"/>
      <c r="L29" s="630"/>
      <c r="M29" s="630"/>
      <c r="N29" s="630"/>
      <c r="O29" s="630"/>
      <c r="P29" s="630"/>
      <c r="Q29" s="631"/>
      <c r="R29" s="632">
        <v>299377</v>
      </c>
      <c r="S29" s="633"/>
      <c r="T29" s="633"/>
      <c r="U29" s="633"/>
      <c r="V29" s="633"/>
      <c r="W29" s="633"/>
      <c r="X29" s="633"/>
      <c r="Y29" s="634"/>
      <c r="Z29" s="681">
        <v>9.1</v>
      </c>
      <c r="AA29" s="681"/>
      <c r="AB29" s="681"/>
      <c r="AC29" s="681"/>
      <c r="AD29" s="682" t="s">
        <v>66</v>
      </c>
      <c r="AE29" s="682"/>
      <c r="AF29" s="682"/>
      <c r="AG29" s="682"/>
      <c r="AH29" s="682"/>
      <c r="AI29" s="682"/>
      <c r="AJ29" s="682"/>
      <c r="AK29" s="682"/>
      <c r="AL29" s="635" t="s">
        <v>66</v>
      </c>
      <c r="AM29" s="636"/>
      <c r="AN29" s="636"/>
      <c r="AO29" s="683"/>
      <c r="AP29" s="693" t="s">
        <v>156</v>
      </c>
      <c r="AQ29" s="694"/>
      <c r="AR29" s="694"/>
      <c r="AS29" s="694"/>
      <c r="AT29" s="694"/>
      <c r="AU29" s="694"/>
      <c r="AV29" s="694"/>
      <c r="AW29" s="694"/>
      <c r="AX29" s="694"/>
      <c r="AY29" s="694"/>
      <c r="AZ29" s="694"/>
      <c r="BA29" s="694"/>
      <c r="BB29" s="694"/>
      <c r="BC29" s="694"/>
      <c r="BD29" s="694"/>
      <c r="BE29" s="694"/>
      <c r="BF29" s="695"/>
      <c r="BG29" s="693" t="s">
        <v>237</v>
      </c>
      <c r="BH29" s="721"/>
      <c r="BI29" s="721"/>
      <c r="BJ29" s="721"/>
      <c r="BK29" s="721"/>
      <c r="BL29" s="721"/>
      <c r="BM29" s="721"/>
      <c r="BN29" s="721"/>
      <c r="BO29" s="721"/>
      <c r="BP29" s="721"/>
      <c r="BQ29" s="722"/>
      <c r="BR29" s="693" t="s">
        <v>238</v>
      </c>
      <c r="BS29" s="721"/>
      <c r="BT29" s="721"/>
      <c r="BU29" s="721"/>
      <c r="BV29" s="721"/>
      <c r="BW29" s="721"/>
      <c r="BX29" s="721"/>
      <c r="BY29" s="721"/>
      <c r="BZ29" s="721"/>
      <c r="CA29" s="721"/>
      <c r="CB29" s="722"/>
      <c r="CD29" s="703" t="s">
        <v>239</v>
      </c>
      <c r="CE29" s="704"/>
      <c r="CF29" s="663" t="s">
        <v>240</v>
      </c>
      <c r="CG29" s="660"/>
      <c r="CH29" s="660"/>
      <c r="CI29" s="660"/>
      <c r="CJ29" s="660"/>
      <c r="CK29" s="660"/>
      <c r="CL29" s="660"/>
      <c r="CM29" s="660"/>
      <c r="CN29" s="660"/>
      <c r="CO29" s="660"/>
      <c r="CP29" s="660"/>
      <c r="CQ29" s="661"/>
      <c r="CR29" s="632">
        <v>236638</v>
      </c>
      <c r="CS29" s="651"/>
      <c r="CT29" s="651"/>
      <c r="CU29" s="651"/>
      <c r="CV29" s="651"/>
      <c r="CW29" s="651"/>
      <c r="CX29" s="651"/>
      <c r="CY29" s="652"/>
      <c r="CZ29" s="635">
        <v>8.1999999999999993</v>
      </c>
      <c r="DA29" s="653"/>
      <c r="DB29" s="653"/>
      <c r="DC29" s="654"/>
      <c r="DD29" s="638">
        <v>226706</v>
      </c>
      <c r="DE29" s="651"/>
      <c r="DF29" s="651"/>
      <c r="DG29" s="651"/>
      <c r="DH29" s="651"/>
      <c r="DI29" s="651"/>
      <c r="DJ29" s="651"/>
      <c r="DK29" s="652"/>
      <c r="DL29" s="638">
        <v>226706</v>
      </c>
      <c r="DM29" s="651"/>
      <c r="DN29" s="651"/>
      <c r="DO29" s="651"/>
      <c r="DP29" s="651"/>
      <c r="DQ29" s="651"/>
      <c r="DR29" s="651"/>
      <c r="DS29" s="651"/>
      <c r="DT29" s="651"/>
      <c r="DU29" s="651"/>
      <c r="DV29" s="652"/>
      <c r="DW29" s="635">
        <v>11.7</v>
      </c>
      <c r="DX29" s="653"/>
      <c r="DY29" s="653"/>
      <c r="DZ29" s="653"/>
      <c r="EA29" s="653"/>
      <c r="EB29" s="653"/>
      <c r="EC29" s="655"/>
    </row>
    <row r="30" spans="2:133" ht="11.25" customHeight="1" x14ac:dyDescent="0.15">
      <c r="B30" s="629" t="s">
        <v>241</v>
      </c>
      <c r="C30" s="630"/>
      <c r="D30" s="630"/>
      <c r="E30" s="630"/>
      <c r="F30" s="630"/>
      <c r="G30" s="630"/>
      <c r="H30" s="630"/>
      <c r="I30" s="630"/>
      <c r="J30" s="630"/>
      <c r="K30" s="630"/>
      <c r="L30" s="630"/>
      <c r="M30" s="630"/>
      <c r="N30" s="630"/>
      <c r="O30" s="630"/>
      <c r="P30" s="630"/>
      <c r="Q30" s="631"/>
      <c r="R30" s="632">
        <v>46098</v>
      </c>
      <c r="S30" s="633"/>
      <c r="T30" s="633"/>
      <c r="U30" s="633"/>
      <c r="V30" s="633"/>
      <c r="W30" s="633"/>
      <c r="X30" s="633"/>
      <c r="Y30" s="634"/>
      <c r="Z30" s="681">
        <v>1.4</v>
      </c>
      <c r="AA30" s="681"/>
      <c r="AB30" s="681"/>
      <c r="AC30" s="681"/>
      <c r="AD30" s="682">
        <v>7084</v>
      </c>
      <c r="AE30" s="682"/>
      <c r="AF30" s="682"/>
      <c r="AG30" s="682"/>
      <c r="AH30" s="682"/>
      <c r="AI30" s="682"/>
      <c r="AJ30" s="682"/>
      <c r="AK30" s="682"/>
      <c r="AL30" s="635">
        <v>0.4</v>
      </c>
      <c r="AM30" s="636"/>
      <c r="AN30" s="636"/>
      <c r="AO30" s="683"/>
      <c r="AP30" s="709" t="s">
        <v>242</v>
      </c>
      <c r="AQ30" s="710"/>
      <c r="AR30" s="710"/>
      <c r="AS30" s="710"/>
      <c r="AT30" s="715" t="s">
        <v>243</v>
      </c>
      <c r="AU30" s="86"/>
      <c r="AV30" s="86"/>
      <c r="AW30" s="86"/>
      <c r="AX30" s="718" t="s">
        <v>122</v>
      </c>
      <c r="AY30" s="719"/>
      <c r="AZ30" s="719"/>
      <c r="BA30" s="719"/>
      <c r="BB30" s="719"/>
      <c r="BC30" s="719"/>
      <c r="BD30" s="719"/>
      <c r="BE30" s="719"/>
      <c r="BF30" s="720"/>
      <c r="BG30" s="699">
        <v>98.7</v>
      </c>
      <c r="BH30" s="700"/>
      <c r="BI30" s="700"/>
      <c r="BJ30" s="700"/>
      <c r="BK30" s="700"/>
      <c r="BL30" s="700"/>
      <c r="BM30" s="701">
        <v>96.5</v>
      </c>
      <c r="BN30" s="700"/>
      <c r="BO30" s="700"/>
      <c r="BP30" s="700"/>
      <c r="BQ30" s="702"/>
      <c r="BR30" s="699">
        <v>98.6</v>
      </c>
      <c r="BS30" s="700"/>
      <c r="BT30" s="700"/>
      <c r="BU30" s="700"/>
      <c r="BV30" s="700"/>
      <c r="BW30" s="700"/>
      <c r="BX30" s="701">
        <v>96.6</v>
      </c>
      <c r="BY30" s="700"/>
      <c r="BZ30" s="700"/>
      <c r="CA30" s="700"/>
      <c r="CB30" s="702"/>
      <c r="CD30" s="705"/>
      <c r="CE30" s="706"/>
      <c r="CF30" s="663" t="s">
        <v>244</v>
      </c>
      <c r="CG30" s="660"/>
      <c r="CH30" s="660"/>
      <c r="CI30" s="660"/>
      <c r="CJ30" s="660"/>
      <c r="CK30" s="660"/>
      <c r="CL30" s="660"/>
      <c r="CM30" s="660"/>
      <c r="CN30" s="660"/>
      <c r="CO30" s="660"/>
      <c r="CP30" s="660"/>
      <c r="CQ30" s="661"/>
      <c r="CR30" s="632">
        <v>222950</v>
      </c>
      <c r="CS30" s="633"/>
      <c r="CT30" s="633"/>
      <c r="CU30" s="633"/>
      <c r="CV30" s="633"/>
      <c r="CW30" s="633"/>
      <c r="CX30" s="633"/>
      <c r="CY30" s="634"/>
      <c r="CZ30" s="635">
        <v>7.7</v>
      </c>
      <c r="DA30" s="653"/>
      <c r="DB30" s="653"/>
      <c r="DC30" s="654"/>
      <c r="DD30" s="638">
        <v>213851</v>
      </c>
      <c r="DE30" s="633"/>
      <c r="DF30" s="633"/>
      <c r="DG30" s="633"/>
      <c r="DH30" s="633"/>
      <c r="DI30" s="633"/>
      <c r="DJ30" s="633"/>
      <c r="DK30" s="634"/>
      <c r="DL30" s="638">
        <v>213851</v>
      </c>
      <c r="DM30" s="633"/>
      <c r="DN30" s="633"/>
      <c r="DO30" s="633"/>
      <c r="DP30" s="633"/>
      <c r="DQ30" s="633"/>
      <c r="DR30" s="633"/>
      <c r="DS30" s="633"/>
      <c r="DT30" s="633"/>
      <c r="DU30" s="633"/>
      <c r="DV30" s="634"/>
      <c r="DW30" s="635">
        <v>11</v>
      </c>
      <c r="DX30" s="653"/>
      <c r="DY30" s="653"/>
      <c r="DZ30" s="653"/>
      <c r="EA30" s="653"/>
      <c r="EB30" s="653"/>
      <c r="EC30" s="655"/>
    </row>
    <row r="31" spans="2:133" ht="11.25" customHeight="1" x14ac:dyDescent="0.15">
      <c r="B31" s="629" t="s">
        <v>245</v>
      </c>
      <c r="C31" s="630"/>
      <c r="D31" s="630"/>
      <c r="E31" s="630"/>
      <c r="F31" s="630"/>
      <c r="G31" s="630"/>
      <c r="H31" s="630"/>
      <c r="I31" s="630"/>
      <c r="J31" s="630"/>
      <c r="K31" s="630"/>
      <c r="L31" s="630"/>
      <c r="M31" s="630"/>
      <c r="N31" s="630"/>
      <c r="O31" s="630"/>
      <c r="P31" s="630"/>
      <c r="Q31" s="631"/>
      <c r="R31" s="632">
        <v>7405</v>
      </c>
      <c r="S31" s="633"/>
      <c r="T31" s="633"/>
      <c r="U31" s="633"/>
      <c r="V31" s="633"/>
      <c r="W31" s="633"/>
      <c r="X31" s="633"/>
      <c r="Y31" s="634"/>
      <c r="Z31" s="681">
        <v>0.2</v>
      </c>
      <c r="AA31" s="681"/>
      <c r="AB31" s="681"/>
      <c r="AC31" s="681"/>
      <c r="AD31" s="682" t="s">
        <v>66</v>
      </c>
      <c r="AE31" s="682"/>
      <c r="AF31" s="682"/>
      <c r="AG31" s="682"/>
      <c r="AH31" s="682"/>
      <c r="AI31" s="682"/>
      <c r="AJ31" s="682"/>
      <c r="AK31" s="682"/>
      <c r="AL31" s="635" t="s">
        <v>66</v>
      </c>
      <c r="AM31" s="636"/>
      <c r="AN31" s="636"/>
      <c r="AO31" s="683"/>
      <c r="AP31" s="711"/>
      <c r="AQ31" s="712"/>
      <c r="AR31" s="712"/>
      <c r="AS31" s="712"/>
      <c r="AT31" s="716"/>
      <c r="AU31" s="85" t="s">
        <v>246</v>
      </c>
      <c r="AV31" s="85"/>
      <c r="AW31" s="85"/>
      <c r="AX31" s="629" t="s">
        <v>247</v>
      </c>
      <c r="AY31" s="630"/>
      <c r="AZ31" s="630"/>
      <c r="BA31" s="630"/>
      <c r="BB31" s="630"/>
      <c r="BC31" s="630"/>
      <c r="BD31" s="630"/>
      <c r="BE31" s="630"/>
      <c r="BF31" s="631"/>
      <c r="BG31" s="697">
        <v>99.3</v>
      </c>
      <c r="BH31" s="651"/>
      <c r="BI31" s="651"/>
      <c r="BJ31" s="651"/>
      <c r="BK31" s="651"/>
      <c r="BL31" s="651"/>
      <c r="BM31" s="636">
        <v>98.3</v>
      </c>
      <c r="BN31" s="698"/>
      <c r="BO31" s="698"/>
      <c r="BP31" s="698"/>
      <c r="BQ31" s="659"/>
      <c r="BR31" s="697">
        <v>98.9</v>
      </c>
      <c r="BS31" s="651"/>
      <c r="BT31" s="651"/>
      <c r="BU31" s="651"/>
      <c r="BV31" s="651"/>
      <c r="BW31" s="651"/>
      <c r="BX31" s="636">
        <v>97.7</v>
      </c>
      <c r="BY31" s="698"/>
      <c r="BZ31" s="698"/>
      <c r="CA31" s="698"/>
      <c r="CB31" s="659"/>
      <c r="CD31" s="705"/>
      <c r="CE31" s="706"/>
      <c r="CF31" s="663" t="s">
        <v>248</v>
      </c>
      <c r="CG31" s="660"/>
      <c r="CH31" s="660"/>
      <c r="CI31" s="660"/>
      <c r="CJ31" s="660"/>
      <c r="CK31" s="660"/>
      <c r="CL31" s="660"/>
      <c r="CM31" s="660"/>
      <c r="CN31" s="660"/>
      <c r="CO31" s="660"/>
      <c r="CP31" s="660"/>
      <c r="CQ31" s="661"/>
      <c r="CR31" s="632">
        <v>13688</v>
      </c>
      <c r="CS31" s="651"/>
      <c r="CT31" s="651"/>
      <c r="CU31" s="651"/>
      <c r="CV31" s="651"/>
      <c r="CW31" s="651"/>
      <c r="CX31" s="651"/>
      <c r="CY31" s="652"/>
      <c r="CZ31" s="635">
        <v>0.5</v>
      </c>
      <c r="DA31" s="653"/>
      <c r="DB31" s="653"/>
      <c r="DC31" s="654"/>
      <c r="DD31" s="638">
        <v>12855</v>
      </c>
      <c r="DE31" s="651"/>
      <c r="DF31" s="651"/>
      <c r="DG31" s="651"/>
      <c r="DH31" s="651"/>
      <c r="DI31" s="651"/>
      <c r="DJ31" s="651"/>
      <c r="DK31" s="652"/>
      <c r="DL31" s="638">
        <v>12855</v>
      </c>
      <c r="DM31" s="651"/>
      <c r="DN31" s="651"/>
      <c r="DO31" s="651"/>
      <c r="DP31" s="651"/>
      <c r="DQ31" s="651"/>
      <c r="DR31" s="651"/>
      <c r="DS31" s="651"/>
      <c r="DT31" s="651"/>
      <c r="DU31" s="651"/>
      <c r="DV31" s="652"/>
      <c r="DW31" s="635">
        <v>0.7</v>
      </c>
      <c r="DX31" s="653"/>
      <c r="DY31" s="653"/>
      <c r="DZ31" s="653"/>
      <c r="EA31" s="653"/>
      <c r="EB31" s="653"/>
      <c r="EC31" s="655"/>
    </row>
    <row r="32" spans="2:133" ht="11.25" customHeight="1" x14ac:dyDescent="0.15">
      <c r="B32" s="629" t="s">
        <v>249</v>
      </c>
      <c r="C32" s="630"/>
      <c r="D32" s="630"/>
      <c r="E32" s="630"/>
      <c r="F32" s="630"/>
      <c r="G32" s="630"/>
      <c r="H32" s="630"/>
      <c r="I32" s="630"/>
      <c r="J32" s="630"/>
      <c r="K32" s="630"/>
      <c r="L32" s="630"/>
      <c r="M32" s="630"/>
      <c r="N32" s="630"/>
      <c r="O32" s="630"/>
      <c r="P32" s="630"/>
      <c r="Q32" s="631"/>
      <c r="R32" s="632">
        <v>2047</v>
      </c>
      <c r="S32" s="633"/>
      <c r="T32" s="633"/>
      <c r="U32" s="633"/>
      <c r="V32" s="633"/>
      <c r="W32" s="633"/>
      <c r="X32" s="633"/>
      <c r="Y32" s="634"/>
      <c r="Z32" s="681">
        <v>0.1</v>
      </c>
      <c r="AA32" s="681"/>
      <c r="AB32" s="681"/>
      <c r="AC32" s="681"/>
      <c r="AD32" s="682" t="s">
        <v>66</v>
      </c>
      <c r="AE32" s="682"/>
      <c r="AF32" s="682"/>
      <c r="AG32" s="682"/>
      <c r="AH32" s="682"/>
      <c r="AI32" s="682"/>
      <c r="AJ32" s="682"/>
      <c r="AK32" s="682"/>
      <c r="AL32" s="635" t="s">
        <v>66</v>
      </c>
      <c r="AM32" s="636"/>
      <c r="AN32" s="636"/>
      <c r="AO32" s="683"/>
      <c r="AP32" s="713"/>
      <c r="AQ32" s="714"/>
      <c r="AR32" s="714"/>
      <c r="AS32" s="714"/>
      <c r="AT32" s="717"/>
      <c r="AU32" s="87"/>
      <c r="AV32" s="87"/>
      <c r="AW32" s="87"/>
      <c r="AX32" s="613" t="s">
        <v>250</v>
      </c>
      <c r="AY32" s="614"/>
      <c r="AZ32" s="614"/>
      <c r="BA32" s="614"/>
      <c r="BB32" s="614"/>
      <c r="BC32" s="614"/>
      <c r="BD32" s="614"/>
      <c r="BE32" s="614"/>
      <c r="BF32" s="615"/>
      <c r="BG32" s="696">
        <v>98.1</v>
      </c>
      <c r="BH32" s="617"/>
      <c r="BI32" s="617"/>
      <c r="BJ32" s="617"/>
      <c r="BK32" s="617"/>
      <c r="BL32" s="617"/>
      <c r="BM32" s="679">
        <v>95</v>
      </c>
      <c r="BN32" s="617"/>
      <c r="BO32" s="617"/>
      <c r="BP32" s="617"/>
      <c r="BQ32" s="672"/>
      <c r="BR32" s="696">
        <v>98.2</v>
      </c>
      <c r="BS32" s="617"/>
      <c r="BT32" s="617"/>
      <c r="BU32" s="617"/>
      <c r="BV32" s="617"/>
      <c r="BW32" s="617"/>
      <c r="BX32" s="679">
        <v>95.6</v>
      </c>
      <c r="BY32" s="617"/>
      <c r="BZ32" s="617"/>
      <c r="CA32" s="617"/>
      <c r="CB32" s="672"/>
      <c r="CD32" s="707"/>
      <c r="CE32" s="708"/>
      <c r="CF32" s="663" t="s">
        <v>251</v>
      </c>
      <c r="CG32" s="660"/>
      <c r="CH32" s="660"/>
      <c r="CI32" s="660"/>
      <c r="CJ32" s="660"/>
      <c r="CK32" s="660"/>
      <c r="CL32" s="660"/>
      <c r="CM32" s="660"/>
      <c r="CN32" s="660"/>
      <c r="CO32" s="660"/>
      <c r="CP32" s="660"/>
      <c r="CQ32" s="661"/>
      <c r="CR32" s="632" t="s">
        <v>66</v>
      </c>
      <c r="CS32" s="633"/>
      <c r="CT32" s="633"/>
      <c r="CU32" s="633"/>
      <c r="CV32" s="633"/>
      <c r="CW32" s="633"/>
      <c r="CX32" s="633"/>
      <c r="CY32" s="634"/>
      <c r="CZ32" s="635" t="s">
        <v>66</v>
      </c>
      <c r="DA32" s="653"/>
      <c r="DB32" s="653"/>
      <c r="DC32" s="654"/>
      <c r="DD32" s="638" t="s">
        <v>66</v>
      </c>
      <c r="DE32" s="633"/>
      <c r="DF32" s="633"/>
      <c r="DG32" s="633"/>
      <c r="DH32" s="633"/>
      <c r="DI32" s="633"/>
      <c r="DJ32" s="633"/>
      <c r="DK32" s="634"/>
      <c r="DL32" s="638" t="s">
        <v>66</v>
      </c>
      <c r="DM32" s="633"/>
      <c r="DN32" s="633"/>
      <c r="DO32" s="633"/>
      <c r="DP32" s="633"/>
      <c r="DQ32" s="633"/>
      <c r="DR32" s="633"/>
      <c r="DS32" s="633"/>
      <c r="DT32" s="633"/>
      <c r="DU32" s="633"/>
      <c r="DV32" s="634"/>
      <c r="DW32" s="635" t="s">
        <v>66</v>
      </c>
      <c r="DX32" s="653"/>
      <c r="DY32" s="653"/>
      <c r="DZ32" s="653"/>
      <c r="EA32" s="653"/>
      <c r="EB32" s="653"/>
      <c r="EC32" s="655"/>
    </row>
    <row r="33" spans="2:133" ht="11.25" customHeight="1" x14ac:dyDescent="0.15">
      <c r="B33" s="629" t="s">
        <v>252</v>
      </c>
      <c r="C33" s="630"/>
      <c r="D33" s="630"/>
      <c r="E33" s="630"/>
      <c r="F33" s="630"/>
      <c r="G33" s="630"/>
      <c r="H33" s="630"/>
      <c r="I33" s="630"/>
      <c r="J33" s="630"/>
      <c r="K33" s="630"/>
      <c r="L33" s="630"/>
      <c r="M33" s="630"/>
      <c r="N33" s="630"/>
      <c r="O33" s="630"/>
      <c r="P33" s="630"/>
      <c r="Q33" s="631"/>
      <c r="R33" s="632">
        <v>406146</v>
      </c>
      <c r="S33" s="633"/>
      <c r="T33" s="633"/>
      <c r="U33" s="633"/>
      <c r="V33" s="633"/>
      <c r="W33" s="633"/>
      <c r="X33" s="633"/>
      <c r="Y33" s="634"/>
      <c r="Z33" s="681">
        <v>12.3</v>
      </c>
      <c r="AA33" s="681"/>
      <c r="AB33" s="681"/>
      <c r="AC33" s="681"/>
      <c r="AD33" s="682" t="s">
        <v>66</v>
      </c>
      <c r="AE33" s="682"/>
      <c r="AF33" s="682"/>
      <c r="AG33" s="682"/>
      <c r="AH33" s="682"/>
      <c r="AI33" s="682"/>
      <c r="AJ33" s="682"/>
      <c r="AK33" s="682"/>
      <c r="AL33" s="635" t="s">
        <v>66</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253</v>
      </c>
      <c r="CE33" s="660"/>
      <c r="CF33" s="660"/>
      <c r="CG33" s="660"/>
      <c r="CH33" s="660"/>
      <c r="CI33" s="660"/>
      <c r="CJ33" s="660"/>
      <c r="CK33" s="660"/>
      <c r="CL33" s="660"/>
      <c r="CM33" s="660"/>
      <c r="CN33" s="660"/>
      <c r="CO33" s="660"/>
      <c r="CP33" s="660"/>
      <c r="CQ33" s="661"/>
      <c r="CR33" s="632">
        <v>1259575</v>
      </c>
      <c r="CS33" s="651"/>
      <c r="CT33" s="651"/>
      <c r="CU33" s="651"/>
      <c r="CV33" s="651"/>
      <c r="CW33" s="651"/>
      <c r="CX33" s="651"/>
      <c r="CY33" s="652"/>
      <c r="CZ33" s="635">
        <v>43.7</v>
      </c>
      <c r="DA33" s="653"/>
      <c r="DB33" s="653"/>
      <c r="DC33" s="654"/>
      <c r="DD33" s="638">
        <v>1048115</v>
      </c>
      <c r="DE33" s="651"/>
      <c r="DF33" s="651"/>
      <c r="DG33" s="651"/>
      <c r="DH33" s="651"/>
      <c r="DI33" s="651"/>
      <c r="DJ33" s="651"/>
      <c r="DK33" s="652"/>
      <c r="DL33" s="638">
        <v>843919</v>
      </c>
      <c r="DM33" s="651"/>
      <c r="DN33" s="651"/>
      <c r="DO33" s="651"/>
      <c r="DP33" s="651"/>
      <c r="DQ33" s="651"/>
      <c r="DR33" s="651"/>
      <c r="DS33" s="651"/>
      <c r="DT33" s="651"/>
      <c r="DU33" s="651"/>
      <c r="DV33" s="652"/>
      <c r="DW33" s="635">
        <v>43.4</v>
      </c>
      <c r="DX33" s="653"/>
      <c r="DY33" s="653"/>
      <c r="DZ33" s="653"/>
      <c r="EA33" s="653"/>
      <c r="EB33" s="653"/>
      <c r="EC33" s="655"/>
    </row>
    <row r="34" spans="2:133" ht="11.25" customHeight="1" x14ac:dyDescent="0.15">
      <c r="B34" s="629" t="s">
        <v>254</v>
      </c>
      <c r="C34" s="630"/>
      <c r="D34" s="630"/>
      <c r="E34" s="630"/>
      <c r="F34" s="630"/>
      <c r="G34" s="630"/>
      <c r="H34" s="630"/>
      <c r="I34" s="630"/>
      <c r="J34" s="630"/>
      <c r="K34" s="630"/>
      <c r="L34" s="630"/>
      <c r="M34" s="630"/>
      <c r="N34" s="630"/>
      <c r="O34" s="630"/>
      <c r="P34" s="630"/>
      <c r="Q34" s="631"/>
      <c r="R34" s="632">
        <v>31305</v>
      </c>
      <c r="S34" s="633"/>
      <c r="T34" s="633"/>
      <c r="U34" s="633"/>
      <c r="V34" s="633"/>
      <c r="W34" s="633"/>
      <c r="X34" s="633"/>
      <c r="Y34" s="634"/>
      <c r="Z34" s="681">
        <v>0.9</v>
      </c>
      <c r="AA34" s="681"/>
      <c r="AB34" s="681"/>
      <c r="AC34" s="681"/>
      <c r="AD34" s="682" t="s">
        <v>66</v>
      </c>
      <c r="AE34" s="682"/>
      <c r="AF34" s="682"/>
      <c r="AG34" s="682"/>
      <c r="AH34" s="682"/>
      <c r="AI34" s="682"/>
      <c r="AJ34" s="682"/>
      <c r="AK34" s="682"/>
      <c r="AL34" s="635" t="s">
        <v>66</v>
      </c>
      <c r="AM34" s="636"/>
      <c r="AN34" s="636"/>
      <c r="AO34" s="683"/>
      <c r="AP34" s="90"/>
      <c r="AQ34" s="693" t="s">
        <v>255</v>
      </c>
      <c r="AR34" s="694"/>
      <c r="AS34" s="694"/>
      <c r="AT34" s="694"/>
      <c r="AU34" s="694"/>
      <c r="AV34" s="694"/>
      <c r="AW34" s="694"/>
      <c r="AX34" s="694"/>
      <c r="AY34" s="694"/>
      <c r="AZ34" s="694"/>
      <c r="BA34" s="694"/>
      <c r="BB34" s="694"/>
      <c r="BC34" s="694"/>
      <c r="BD34" s="694"/>
      <c r="BE34" s="694"/>
      <c r="BF34" s="695"/>
      <c r="BG34" s="693" t="s">
        <v>256</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257</v>
      </c>
      <c r="CE34" s="660"/>
      <c r="CF34" s="660"/>
      <c r="CG34" s="660"/>
      <c r="CH34" s="660"/>
      <c r="CI34" s="660"/>
      <c r="CJ34" s="660"/>
      <c r="CK34" s="660"/>
      <c r="CL34" s="660"/>
      <c r="CM34" s="660"/>
      <c r="CN34" s="660"/>
      <c r="CO34" s="660"/>
      <c r="CP34" s="660"/>
      <c r="CQ34" s="661"/>
      <c r="CR34" s="632">
        <v>581590</v>
      </c>
      <c r="CS34" s="633"/>
      <c r="CT34" s="633"/>
      <c r="CU34" s="633"/>
      <c r="CV34" s="633"/>
      <c r="CW34" s="633"/>
      <c r="CX34" s="633"/>
      <c r="CY34" s="634"/>
      <c r="CZ34" s="635">
        <v>20.2</v>
      </c>
      <c r="DA34" s="653"/>
      <c r="DB34" s="653"/>
      <c r="DC34" s="654"/>
      <c r="DD34" s="638">
        <v>503182</v>
      </c>
      <c r="DE34" s="633"/>
      <c r="DF34" s="633"/>
      <c r="DG34" s="633"/>
      <c r="DH34" s="633"/>
      <c r="DI34" s="633"/>
      <c r="DJ34" s="633"/>
      <c r="DK34" s="634"/>
      <c r="DL34" s="638">
        <v>438958</v>
      </c>
      <c r="DM34" s="633"/>
      <c r="DN34" s="633"/>
      <c r="DO34" s="633"/>
      <c r="DP34" s="633"/>
      <c r="DQ34" s="633"/>
      <c r="DR34" s="633"/>
      <c r="DS34" s="633"/>
      <c r="DT34" s="633"/>
      <c r="DU34" s="633"/>
      <c r="DV34" s="634"/>
      <c r="DW34" s="635">
        <v>22.6</v>
      </c>
      <c r="DX34" s="653"/>
      <c r="DY34" s="653"/>
      <c r="DZ34" s="653"/>
      <c r="EA34" s="653"/>
      <c r="EB34" s="653"/>
      <c r="EC34" s="655"/>
    </row>
    <row r="35" spans="2:133" ht="11.25" customHeight="1" x14ac:dyDescent="0.15">
      <c r="B35" s="629" t="s">
        <v>258</v>
      </c>
      <c r="C35" s="630"/>
      <c r="D35" s="630"/>
      <c r="E35" s="630"/>
      <c r="F35" s="630"/>
      <c r="G35" s="630"/>
      <c r="H35" s="630"/>
      <c r="I35" s="630"/>
      <c r="J35" s="630"/>
      <c r="K35" s="630"/>
      <c r="L35" s="630"/>
      <c r="M35" s="630"/>
      <c r="N35" s="630"/>
      <c r="O35" s="630"/>
      <c r="P35" s="630"/>
      <c r="Q35" s="631"/>
      <c r="R35" s="632">
        <v>183600</v>
      </c>
      <c r="S35" s="633"/>
      <c r="T35" s="633"/>
      <c r="U35" s="633"/>
      <c r="V35" s="633"/>
      <c r="W35" s="633"/>
      <c r="X35" s="633"/>
      <c r="Y35" s="634"/>
      <c r="Z35" s="681">
        <v>5.6</v>
      </c>
      <c r="AA35" s="681"/>
      <c r="AB35" s="681"/>
      <c r="AC35" s="681"/>
      <c r="AD35" s="682" t="s">
        <v>66</v>
      </c>
      <c r="AE35" s="682"/>
      <c r="AF35" s="682"/>
      <c r="AG35" s="682"/>
      <c r="AH35" s="682"/>
      <c r="AI35" s="682"/>
      <c r="AJ35" s="682"/>
      <c r="AK35" s="682"/>
      <c r="AL35" s="635" t="s">
        <v>66</v>
      </c>
      <c r="AM35" s="636"/>
      <c r="AN35" s="636"/>
      <c r="AO35" s="683"/>
      <c r="AP35" s="90"/>
      <c r="AQ35" s="687" t="s">
        <v>259</v>
      </c>
      <c r="AR35" s="688"/>
      <c r="AS35" s="688"/>
      <c r="AT35" s="688"/>
      <c r="AU35" s="688"/>
      <c r="AV35" s="688"/>
      <c r="AW35" s="688"/>
      <c r="AX35" s="688"/>
      <c r="AY35" s="689"/>
      <c r="AZ35" s="684">
        <v>315677</v>
      </c>
      <c r="BA35" s="685"/>
      <c r="BB35" s="685"/>
      <c r="BC35" s="685"/>
      <c r="BD35" s="685"/>
      <c r="BE35" s="685"/>
      <c r="BF35" s="686"/>
      <c r="BG35" s="690" t="s">
        <v>260</v>
      </c>
      <c r="BH35" s="691"/>
      <c r="BI35" s="691"/>
      <c r="BJ35" s="691"/>
      <c r="BK35" s="691"/>
      <c r="BL35" s="691"/>
      <c r="BM35" s="691"/>
      <c r="BN35" s="691"/>
      <c r="BO35" s="691"/>
      <c r="BP35" s="691"/>
      <c r="BQ35" s="691"/>
      <c r="BR35" s="691"/>
      <c r="BS35" s="691"/>
      <c r="BT35" s="691"/>
      <c r="BU35" s="692"/>
      <c r="BV35" s="684" t="s">
        <v>66</v>
      </c>
      <c r="BW35" s="685"/>
      <c r="BX35" s="685"/>
      <c r="BY35" s="685"/>
      <c r="BZ35" s="685"/>
      <c r="CA35" s="685"/>
      <c r="CB35" s="686"/>
      <c r="CD35" s="663" t="s">
        <v>261</v>
      </c>
      <c r="CE35" s="660"/>
      <c r="CF35" s="660"/>
      <c r="CG35" s="660"/>
      <c r="CH35" s="660"/>
      <c r="CI35" s="660"/>
      <c r="CJ35" s="660"/>
      <c r="CK35" s="660"/>
      <c r="CL35" s="660"/>
      <c r="CM35" s="660"/>
      <c r="CN35" s="660"/>
      <c r="CO35" s="660"/>
      <c r="CP35" s="660"/>
      <c r="CQ35" s="661"/>
      <c r="CR35" s="632">
        <v>4461</v>
      </c>
      <c r="CS35" s="651"/>
      <c r="CT35" s="651"/>
      <c r="CU35" s="651"/>
      <c r="CV35" s="651"/>
      <c r="CW35" s="651"/>
      <c r="CX35" s="651"/>
      <c r="CY35" s="652"/>
      <c r="CZ35" s="635">
        <v>0.2</v>
      </c>
      <c r="DA35" s="653"/>
      <c r="DB35" s="653"/>
      <c r="DC35" s="654"/>
      <c r="DD35" s="638">
        <v>1756</v>
      </c>
      <c r="DE35" s="651"/>
      <c r="DF35" s="651"/>
      <c r="DG35" s="651"/>
      <c r="DH35" s="651"/>
      <c r="DI35" s="651"/>
      <c r="DJ35" s="651"/>
      <c r="DK35" s="652"/>
      <c r="DL35" s="638">
        <v>1756</v>
      </c>
      <c r="DM35" s="651"/>
      <c r="DN35" s="651"/>
      <c r="DO35" s="651"/>
      <c r="DP35" s="651"/>
      <c r="DQ35" s="651"/>
      <c r="DR35" s="651"/>
      <c r="DS35" s="651"/>
      <c r="DT35" s="651"/>
      <c r="DU35" s="651"/>
      <c r="DV35" s="652"/>
      <c r="DW35" s="635">
        <v>0.1</v>
      </c>
      <c r="DX35" s="653"/>
      <c r="DY35" s="653"/>
      <c r="DZ35" s="653"/>
      <c r="EA35" s="653"/>
      <c r="EB35" s="653"/>
      <c r="EC35" s="655"/>
    </row>
    <row r="36" spans="2:133" ht="11.25" customHeight="1" x14ac:dyDescent="0.15">
      <c r="B36" s="629" t="s">
        <v>262</v>
      </c>
      <c r="C36" s="630"/>
      <c r="D36" s="630"/>
      <c r="E36" s="630"/>
      <c r="F36" s="630"/>
      <c r="G36" s="630"/>
      <c r="H36" s="630"/>
      <c r="I36" s="630"/>
      <c r="J36" s="630"/>
      <c r="K36" s="630"/>
      <c r="L36" s="630"/>
      <c r="M36" s="630"/>
      <c r="N36" s="630"/>
      <c r="O36" s="630"/>
      <c r="P36" s="630"/>
      <c r="Q36" s="631"/>
      <c r="R36" s="632" t="s">
        <v>66</v>
      </c>
      <c r="S36" s="633"/>
      <c r="T36" s="633"/>
      <c r="U36" s="633"/>
      <c r="V36" s="633"/>
      <c r="W36" s="633"/>
      <c r="X36" s="633"/>
      <c r="Y36" s="634"/>
      <c r="Z36" s="681" t="s">
        <v>66</v>
      </c>
      <c r="AA36" s="681"/>
      <c r="AB36" s="681"/>
      <c r="AC36" s="681"/>
      <c r="AD36" s="682" t="s">
        <v>66</v>
      </c>
      <c r="AE36" s="682"/>
      <c r="AF36" s="682"/>
      <c r="AG36" s="682"/>
      <c r="AH36" s="682"/>
      <c r="AI36" s="682"/>
      <c r="AJ36" s="682"/>
      <c r="AK36" s="682"/>
      <c r="AL36" s="635" t="s">
        <v>66</v>
      </c>
      <c r="AM36" s="636"/>
      <c r="AN36" s="636"/>
      <c r="AO36" s="683"/>
      <c r="AQ36" s="656" t="s">
        <v>263</v>
      </c>
      <c r="AR36" s="657"/>
      <c r="AS36" s="657"/>
      <c r="AT36" s="657"/>
      <c r="AU36" s="657"/>
      <c r="AV36" s="657"/>
      <c r="AW36" s="657"/>
      <c r="AX36" s="657"/>
      <c r="AY36" s="658"/>
      <c r="AZ36" s="632">
        <v>34128</v>
      </c>
      <c r="BA36" s="633"/>
      <c r="BB36" s="633"/>
      <c r="BC36" s="633"/>
      <c r="BD36" s="651"/>
      <c r="BE36" s="651"/>
      <c r="BF36" s="659"/>
      <c r="BG36" s="663" t="s">
        <v>264</v>
      </c>
      <c r="BH36" s="660"/>
      <c r="BI36" s="660"/>
      <c r="BJ36" s="660"/>
      <c r="BK36" s="660"/>
      <c r="BL36" s="660"/>
      <c r="BM36" s="660"/>
      <c r="BN36" s="660"/>
      <c r="BO36" s="660"/>
      <c r="BP36" s="660"/>
      <c r="BQ36" s="660"/>
      <c r="BR36" s="660"/>
      <c r="BS36" s="660"/>
      <c r="BT36" s="660"/>
      <c r="BU36" s="661"/>
      <c r="BV36" s="632">
        <v>-25934</v>
      </c>
      <c r="BW36" s="633"/>
      <c r="BX36" s="633"/>
      <c r="BY36" s="633"/>
      <c r="BZ36" s="633"/>
      <c r="CA36" s="633"/>
      <c r="CB36" s="662"/>
      <c r="CD36" s="663" t="s">
        <v>265</v>
      </c>
      <c r="CE36" s="660"/>
      <c r="CF36" s="660"/>
      <c r="CG36" s="660"/>
      <c r="CH36" s="660"/>
      <c r="CI36" s="660"/>
      <c r="CJ36" s="660"/>
      <c r="CK36" s="660"/>
      <c r="CL36" s="660"/>
      <c r="CM36" s="660"/>
      <c r="CN36" s="660"/>
      <c r="CO36" s="660"/>
      <c r="CP36" s="660"/>
      <c r="CQ36" s="661"/>
      <c r="CR36" s="632">
        <v>252075</v>
      </c>
      <c r="CS36" s="633"/>
      <c r="CT36" s="633"/>
      <c r="CU36" s="633"/>
      <c r="CV36" s="633"/>
      <c r="CW36" s="633"/>
      <c r="CX36" s="633"/>
      <c r="CY36" s="634"/>
      <c r="CZ36" s="635">
        <v>8.6999999999999993</v>
      </c>
      <c r="DA36" s="653"/>
      <c r="DB36" s="653"/>
      <c r="DC36" s="654"/>
      <c r="DD36" s="638">
        <v>166751</v>
      </c>
      <c r="DE36" s="633"/>
      <c r="DF36" s="633"/>
      <c r="DG36" s="633"/>
      <c r="DH36" s="633"/>
      <c r="DI36" s="633"/>
      <c r="DJ36" s="633"/>
      <c r="DK36" s="634"/>
      <c r="DL36" s="638">
        <v>141464</v>
      </c>
      <c r="DM36" s="633"/>
      <c r="DN36" s="633"/>
      <c r="DO36" s="633"/>
      <c r="DP36" s="633"/>
      <c r="DQ36" s="633"/>
      <c r="DR36" s="633"/>
      <c r="DS36" s="633"/>
      <c r="DT36" s="633"/>
      <c r="DU36" s="633"/>
      <c r="DV36" s="634"/>
      <c r="DW36" s="635">
        <v>7.3</v>
      </c>
      <c r="DX36" s="653"/>
      <c r="DY36" s="653"/>
      <c r="DZ36" s="653"/>
      <c r="EA36" s="653"/>
      <c r="EB36" s="653"/>
      <c r="EC36" s="655"/>
    </row>
    <row r="37" spans="2:133" ht="11.25" customHeight="1" x14ac:dyDescent="0.15">
      <c r="B37" s="629" t="s">
        <v>266</v>
      </c>
      <c r="C37" s="630"/>
      <c r="D37" s="630"/>
      <c r="E37" s="630"/>
      <c r="F37" s="630"/>
      <c r="G37" s="630"/>
      <c r="H37" s="630"/>
      <c r="I37" s="630"/>
      <c r="J37" s="630"/>
      <c r="K37" s="630"/>
      <c r="L37" s="630"/>
      <c r="M37" s="630"/>
      <c r="N37" s="630"/>
      <c r="O37" s="630"/>
      <c r="P37" s="630"/>
      <c r="Q37" s="631"/>
      <c r="R37" s="632" t="s">
        <v>66</v>
      </c>
      <c r="S37" s="633"/>
      <c r="T37" s="633"/>
      <c r="U37" s="633"/>
      <c r="V37" s="633"/>
      <c r="W37" s="633"/>
      <c r="X37" s="633"/>
      <c r="Y37" s="634"/>
      <c r="Z37" s="681" t="s">
        <v>66</v>
      </c>
      <c r="AA37" s="681"/>
      <c r="AB37" s="681"/>
      <c r="AC37" s="681"/>
      <c r="AD37" s="682" t="s">
        <v>66</v>
      </c>
      <c r="AE37" s="682"/>
      <c r="AF37" s="682"/>
      <c r="AG37" s="682"/>
      <c r="AH37" s="682"/>
      <c r="AI37" s="682"/>
      <c r="AJ37" s="682"/>
      <c r="AK37" s="682"/>
      <c r="AL37" s="635" t="s">
        <v>66</v>
      </c>
      <c r="AM37" s="636"/>
      <c r="AN37" s="636"/>
      <c r="AO37" s="683"/>
      <c r="AQ37" s="656" t="s">
        <v>267</v>
      </c>
      <c r="AR37" s="657"/>
      <c r="AS37" s="657"/>
      <c r="AT37" s="657"/>
      <c r="AU37" s="657"/>
      <c r="AV37" s="657"/>
      <c r="AW37" s="657"/>
      <c r="AX37" s="657"/>
      <c r="AY37" s="658"/>
      <c r="AZ37" s="632">
        <v>5055</v>
      </c>
      <c r="BA37" s="633"/>
      <c r="BB37" s="633"/>
      <c r="BC37" s="633"/>
      <c r="BD37" s="651"/>
      <c r="BE37" s="651"/>
      <c r="BF37" s="659"/>
      <c r="BG37" s="663" t="s">
        <v>268</v>
      </c>
      <c r="BH37" s="660"/>
      <c r="BI37" s="660"/>
      <c r="BJ37" s="660"/>
      <c r="BK37" s="660"/>
      <c r="BL37" s="660"/>
      <c r="BM37" s="660"/>
      <c r="BN37" s="660"/>
      <c r="BO37" s="660"/>
      <c r="BP37" s="660"/>
      <c r="BQ37" s="660"/>
      <c r="BR37" s="660"/>
      <c r="BS37" s="660"/>
      <c r="BT37" s="660"/>
      <c r="BU37" s="661"/>
      <c r="BV37" s="632">
        <v>650</v>
      </c>
      <c r="BW37" s="633"/>
      <c r="BX37" s="633"/>
      <c r="BY37" s="633"/>
      <c r="BZ37" s="633"/>
      <c r="CA37" s="633"/>
      <c r="CB37" s="662"/>
      <c r="CD37" s="663" t="s">
        <v>269</v>
      </c>
      <c r="CE37" s="660"/>
      <c r="CF37" s="660"/>
      <c r="CG37" s="660"/>
      <c r="CH37" s="660"/>
      <c r="CI37" s="660"/>
      <c r="CJ37" s="660"/>
      <c r="CK37" s="660"/>
      <c r="CL37" s="660"/>
      <c r="CM37" s="660"/>
      <c r="CN37" s="660"/>
      <c r="CO37" s="660"/>
      <c r="CP37" s="660"/>
      <c r="CQ37" s="661"/>
      <c r="CR37" s="632">
        <v>5038</v>
      </c>
      <c r="CS37" s="651"/>
      <c r="CT37" s="651"/>
      <c r="CU37" s="651"/>
      <c r="CV37" s="651"/>
      <c r="CW37" s="651"/>
      <c r="CX37" s="651"/>
      <c r="CY37" s="652"/>
      <c r="CZ37" s="635">
        <v>0.2</v>
      </c>
      <c r="DA37" s="653"/>
      <c r="DB37" s="653"/>
      <c r="DC37" s="654"/>
      <c r="DD37" s="638">
        <v>5038</v>
      </c>
      <c r="DE37" s="651"/>
      <c r="DF37" s="651"/>
      <c r="DG37" s="651"/>
      <c r="DH37" s="651"/>
      <c r="DI37" s="651"/>
      <c r="DJ37" s="651"/>
      <c r="DK37" s="652"/>
      <c r="DL37" s="638">
        <v>5038</v>
      </c>
      <c r="DM37" s="651"/>
      <c r="DN37" s="651"/>
      <c r="DO37" s="651"/>
      <c r="DP37" s="651"/>
      <c r="DQ37" s="651"/>
      <c r="DR37" s="651"/>
      <c r="DS37" s="651"/>
      <c r="DT37" s="651"/>
      <c r="DU37" s="651"/>
      <c r="DV37" s="652"/>
      <c r="DW37" s="635">
        <v>0.3</v>
      </c>
      <c r="DX37" s="653"/>
      <c r="DY37" s="653"/>
      <c r="DZ37" s="653"/>
      <c r="EA37" s="653"/>
      <c r="EB37" s="653"/>
      <c r="EC37" s="655"/>
    </row>
    <row r="38" spans="2:133" ht="11.25" customHeight="1" x14ac:dyDescent="0.15">
      <c r="B38" s="613" t="s">
        <v>270</v>
      </c>
      <c r="C38" s="614"/>
      <c r="D38" s="614"/>
      <c r="E38" s="614"/>
      <c r="F38" s="614"/>
      <c r="G38" s="614"/>
      <c r="H38" s="614"/>
      <c r="I38" s="614"/>
      <c r="J38" s="614"/>
      <c r="K38" s="614"/>
      <c r="L38" s="614"/>
      <c r="M38" s="614"/>
      <c r="N38" s="614"/>
      <c r="O38" s="614"/>
      <c r="P38" s="614"/>
      <c r="Q38" s="615"/>
      <c r="R38" s="616">
        <v>3301764</v>
      </c>
      <c r="S38" s="671"/>
      <c r="T38" s="671"/>
      <c r="U38" s="671"/>
      <c r="V38" s="671"/>
      <c r="W38" s="671"/>
      <c r="X38" s="671"/>
      <c r="Y38" s="676"/>
      <c r="Z38" s="677">
        <v>100</v>
      </c>
      <c r="AA38" s="677"/>
      <c r="AB38" s="677"/>
      <c r="AC38" s="677"/>
      <c r="AD38" s="678">
        <v>1943878</v>
      </c>
      <c r="AE38" s="678"/>
      <c r="AF38" s="678"/>
      <c r="AG38" s="678"/>
      <c r="AH38" s="678"/>
      <c r="AI38" s="678"/>
      <c r="AJ38" s="678"/>
      <c r="AK38" s="678"/>
      <c r="AL38" s="619">
        <v>100</v>
      </c>
      <c r="AM38" s="679"/>
      <c r="AN38" s="679"/>
      <c r="AO38" s="680"/>
      <c r="AQ38" s="656" t="s">
        <v>271</v>
      </c>
      <c r="AR38" s="657"/>
      <c r="AS38" s="657"/>
      <c r="AT38" s="657"/>
      <c r="AU38" s="657"/>
      <c r="AV38" s="657"/>
      <c r="AW38" s="657"/>
      <c r="AX38" s="657"/>
      <c r="AY38" s="658"/>
      <c r="AZ38" s="632" t="s">
        <v>66</v>
      </c>
      <c r="BA38" s="633"/>
      <c r="BB38" s="633"/>
      <c r="BC38" s="633"/>
      <c r="BD38" s="651"/>
      <c r="BE38" s="651"/>
      <c r="BF38" s="659"/>
      <c r="BG38" s="663" t="s">
        <v>272</v>
      </c>
      <c r="BH38" s="660"/>
      <c r="BI38" s="660"/>
      <c r="BJ38" s="660"/>
      <c r="BK38" s="660"/>
      <c r="BL38" s="660"/>
      <c r="BM38" s="660"/>
      <c r="BN38" s="660"/>
      <c r="BO38" s="660"/>
      <c r="BP38" s="660"/>
      <c r="BQ38" s="660"/>
      <c r="BR38" s="660"/>
      <c r="BS38" s="660"/>
      <c r="BT38" s="660"/>
      <c r="BU38" s="661"/>
      <c r="BV38" s="632">
        <v>1013</v>
      </c>
      <c r="BW38" s="633"/>
      <c r="BX38" s="633"/>
      <c r="BY38" s="633"/>
      <c r="BZ38" s="633"/>
      <c r="CA38" s="633"/>
      <c r="CB38" s="662"/>
      <c r="CD38" s="663" t="s">
        <v>273</v>
      </c>
      <c r="CE38" s="660"/>
      <c r="CF38" s="660"/>
      <c r="CG38" s="660"/>
      <c r="CH38" s="660"/>
      <c r="CI38" s="660"/>
      <c r="CJ38" s="660"/>
      <c r="CK38" s="660"/>
      <c r="CL38" s="660"/>
      <c r="CM38" s="660"/>
      <c r="CN38" s="660"/>
      <c r="CO38" s="660"/>
      <c r="CP38" s="660"/>
      <c r="CQ38" s="661"/>
      <c r="CR38" s="632">
        <v>315677</v>
      </c>
      <c r="CS38" s="633"/>
      <c r="CT38" s="633"/>
      <c r="CU38" s="633"/>
      <c r="CV38" s="633"/>
      <c r="CW38" s="633"/>
      <c r="CX38" s="633"/>
      <c r="CY38" s="634"/>
      <c r="CZ38" s="635">
        <v>11</v>
      </c>
      <c r="DA38" s="653"/>
      <c r="DB38" s="653"/>
      <c r="DC38" s="654"/>
      <c r="DD38" s="638">
        <v>274508</v>
      </c>
      <c r="DE38" s="633"/>
      <c r="DF38" s="633"/>
      <c r="DG38" s="633"/>
      <c r="DH38" s="633"/>
      <c r="DI38" s="633"/>
      <c r="DJ38" s="633"/>
      <c r="DK38" s="634"/>
      <c r="DL38" s="638">
        <v>261741</v>
      </c>
      <c r="DM38" s="633"/>
      <c r="DN38" s="633"/>
      <c r="DO38" s="633"/>
      <c r="DP38" s="633"/>
      <c r="DQ38" s="633"/>
      <c r="DR38" s="633"/>
      <c r="DS38" s="633"/>
      <c r="DT38" s="633"/>
      <c r="DU38" s="633"/>
      <c r="DV38" s="634"/>
      <c r="DW38" s="635">
        <v>13.5</v>
      </c>
      <c r="DX38" s="653"/>
      <c r="DY38" s="653"/>
      <c r="DZ38" s="653"/>
      <c r="EA38" s="653"/>
      <c r="EB38" s="653"/>
      <c r="EC38" s="655"/>
    </row>
    <row r="39" spans="2:133" ht="11.25" customHeight="1" x14ac:dyDescent="0.15">
      <c r="AQ39" s="656" t="s">
        <v>274</v>
      </c>
      <c r="AR39" s="657"/>
      <c r="AS39" s="657"/>
      <c r="AT39" s="657"/>
      <c r="AU39" s="657"/>
      <c r="AV39" s="657"/>
      <c r="AW39" s="657"/>
      <c r="AX39" s="657"/>
      <c r="AY39" s="658"/>
      <c r="AZ39" s="632" t="s">
        <v>66</v>
      </c>
      <c r="BA39" s="633"/>
      <c r="BB39" s="633"/>
      <c r="BC39" s="633"/>
      <c r="BD39" s="651"/>
      <c r="BE39" s="651"/>
      <c r="BF39" s="659"/>
      <c r="BG39" s="664" t="s">
        <v>275</v>
      </c>
      <c r="BH39" s="665"/>
      <c r="BI39" s="665"/>
      <c r="BJ39" s="665"/>
      <c r="BK39" s="665"/>
      <c r="BL39" s="91"/>
      <c r="BM39" s="660" t="s">
        <v>276</v>
      </c>
      <c r="BN39" s="660"/>
      <c r="BO39" s="660"/>
      <c r="BP39" s="660"/>
      <c r="BQ39" s="660"/>
      <c r="BR39" s="660"/>
      <c r="BS39" s="660"/>
      <c r="BT39" s="660"/>
      <c r="BU39" s="661"/>
      <c r="BV39" s="632">
        <v>98</v>
      </c>
      <c r="BW39" s="633"/>
      <c r="BX39" s="633"/>
      <c r="BY39" s="633"/>
      <c r="BZ39" s="633"/>
      <c r="CA39" s="633"/>
      <c r="CB39" s="662"/>
      <c r="CD39" s="663" t="s">
        <v>277</v>
      </c>
      <c r="CE39" s="660"/>
      <c r="CF39" s="660"/>
      <c r="CG39" s="660"/>
      <c r="CH39" s="660"/>
      <c r="CI39" s="660"/>
      <c r="CJ39" s="660"/>
      <c r="CK39" s="660"/>
      <c r="CL39" s="660"/>
      <c r="CM39" s="660"/>
      <c r="CN39" s="660"/>
      <c r="CO39" s="660"/>
      <c r="CP39" s="660"/>
      <c r="CQ39" s="661"/>
      <c r="CR39" s="632">
        <v>105414</v>
      </c>
      <c r="CS39" s="651"/>
      <c r="CT39" s="651"/>
      <c r="CU39" s="651"/>
      <c r="CV39" s="651"/>
      <c r="CW39" s="651"/>
      <c r="CX39" s="651"/>
      <c r="CY39" s="652"/>
      <c r="CZ39" s="635">
        <v>3.7</v>
      </c>
      <c r="DA39" s="653"/>
      <c r="DB39" s="653"/>
      <c r="DC39" s="654"/>
      <c r="DD39" s="638">
        <v>101918</v>
      </c>
      <c r="DE39" s="651"/>
      <c r="DF39" s="651"/>
      <c r="DG39" s="651"/>
      <c r="DH39" s="651"/>
      <c r="DI39" s="651"/>
      <c r="DJ39" s="651"/>
      <c r="DK39" s="652"/>
      <c r="DL39" s="638" t="s">
        <v>66</v>
      </c>
      <c r="DM39" s="651"/>
      <c r="DN39" s="651"/>
      <c r="DO39" s="651"/>
      <c r="DP39" s="651"/>
      <c r="DQ39" s="651"/>
      <c r="DR39" s="651"/>
      <c r="DS39" s="651"/>
      <c r="DT39" s="651"/>
      <c r="DU39" s="651"/>
      <c r="DV39" s="652"/>
      <c r="DW39" s="635" t="s">
        <v>66</v>
      </c>
      <c r="DX39" s="653"/>
      <c r="DY39" s="653"/>
      <c r="DZ39" s="653"/>
      <c r="EA39" s="653"/>
      <c r="EB39" s="653"/>
      <c r="EC39" s="655"/>
    </row>
    <row r="40" spans="2:133" ht="11.25" customHeight="1" x14ac:dyDescent="0.15">
      <c r="AQ40" s="656" t="s">
        <v>278</v>
      </c>
      <c r="AR40" s="657"/>
      <c r="AS40" s="657"/>
      <c r="AT40" s="657"/>
      <c r="AU40" s="657"/>
      <c r="AV40" s="657"/>
      <c r="AW40" s="657"/>
      <c r="AX40" s="657"/>
      <c r="AY40" s="658"/>
      <c r="AZ40" s="632">
        <v>69963</v>
      </c>
      <c r="BA40" s="633"/>
      <c r="BB40" s="633"/>
      <c r="BC40" s="633"/>
      <c r="BD40" s="651"/>
      <c r="BE40" s="651"/>
      <c r="BF40" s="659"/>
      <c r="BG40" s="664"/>
      <c r="BH40" s="665"/>
      <c r="BI40" s="665"/>
      <c r="BJ40" s="665"/>
      <c r="BK40" s="665"/>
      <c r="BL40" s="91"/>
      <c r="BM40" s="660" t="s">
        <v>279</v>
      </c>
      <c r="BN40" s="660"/>
      <c r="BO40" s="660"/>
      <c r="BP40" s="660"/>
      <c r="BQ40" s="660"/>
      <c r="BR40" s="660"/>
      <c r="BS40" s="660"/>
      <c r="BT40" s="660"/>
      <c r="BU40" s="661"/>
      <c r="BV40" s="632" t="s">
        <v>66</v>
      </c>
      <c r="BW40" s="633"/>
      <c r="BX40" s="633"/>
      <c r="BY40" s="633"/>
      <c r="BZ40" s="633"/>
      <c r="CA40" s="633"/>
      <c r="CB40" s="662"/>
      <c r="CD40" s="663" t="s">
        <v>280</v>
      </c>
      <c r="CE40" s="660"/>
      <c r="CF40" s="660"/>
      <c r="CG40" s="660"/>
      <c r="CH40" s="660"/>
      <c r="CI40" s="660"/>
      <c r="CJ40" s="660"/>
      <c r="CK40" s="660"/>
      <c r="CL40" s="660"/>
      <c r="CM40" s="660"/>
      <c r="CN40" s="660"/>
      <c r="CO40" s="660"/>
      <c r="CP40" s="660"/>
      <c r="CQ40" s="661"/>
      <c r="CR40" s="632">
        <v>358</v>
      </c>
      <c r="CS40" s="633"/>
      <c r="CT40" s="633"/>
      <c r="CU40" s="633"/>
      <c r="CV40" s="633"/>
      <c r="CW40" s="633"/>
      <c r="CX40" s="633"/>
      <c r="CY40" s="634"/>
      <c r="CZ40" s="635">
        <v>0</v>
      </c>
      <c r="DA40" s="653"/>
      <c r="DB40" s="653"/>
      <c r="DC40" s="654"/>
      <c r="DD40" s="638" t="s">
        <v>66</v>
      </c>
      <c r="DE40" s="633"/>
      <c r="DF40" s="633"/>
      <c r="DG40" s="633"/>
      <c r="DH40" s="633"/>
      <c r="DI40" s="633"/>
      <c r="DJ40" s="633"/>
      <c r="DK40" s="634"/>
      <c r="DL40" s="638" t="s">
        <v>66</v>
      </c>
      <c r="DM40" s="633"/>
      <c r="DN40" s="633"/>
      <c r="DO40" s="633"/>
      <c r="DP40" s="633"/>
      <c r="DQ40" s="633"/>
      <c r="DR40" s="633"/>
      <c r="DS40" s="633"/>
      <c r="DT40" s="633"/>
      <c r="DU40" s="633"/>
      <c r="DV40" s="634"/>
      <c r="DW40" s="635" t="s">
        <v>66</v>
      </c>
      <c r="DX40" s="653"/>
      <c r="DY40" s="653"/>
      <c r="DZ40" s="653"/>
      <c r="EA40" s="653"/>
      <c r="EB40" s="653"/>
      <c r="EC40" s="655"/>
    </row>
    <row r="41" spans="2:133" ht="11.25" customHeight="1" x14ac:dyDescent="0.15">
      <c r="AQ41" s="668" t="s">
        <v>281</v>
      </c>
      <c r="AR41" s="669"/>
      <c r="AS41" s="669"/>
      <c r="AT41" s="669"/>
      <c r="AU41" s="669"/>
      <c r="AV41" s="669"/>
      <c r="AW41" s="669"/>
      <c r="AX41" s="669"/>
      <c r="AY41" s="670"/>
      <c r="AZ41" s="616">
        <v>206531</v>
      </c>
      <c r="BA41" s="671"/>
      <c r="BB41" s="671"/>
      <c r="BC41" s="671"/>
      <c r="BD41" s="617"/>
      <c r="BE41" s="617"/>
      <c r="BF41" s="672"/>
      <c r="BG41" s="666"/>
      <c r="BH41" s="667"/>
      <c r="BI41" s="667"/>
      <c r="BJ41" s="667"/>
      <c r="BK41" s="667"/>
      <c r="BL41" s="92"/>
      <c r="BM41" s="673" t="s">
        <v>282</v>
      </c>
      <c r="BN41" s="673"/>
      <c r="BO41" s="673"/>
      <c r="BP41" s="673"/>
      <c r="BQ41" s="673"/>
      <c r="BR41" s="673"/>
      <c r="BS41" s="673"/>
      <c r="BT41" s="673"/>
      <c r="BU41" s="674"/>
      <c r="BV41" s="616">
        <v>465</v>
      </c>
      <c r="BW41" s="671"/>
      <c r="BX41" s="671"/>
      <c r="BY41" s="671"/>
      <c r="BZ41" s="671"/>
      <c r="CA41" s="671"/>
      <c r="CB41" s="675"/>
      <c r="CD41" s="663" t="s">
        <v>283</v>
      </c>
      <c r="CE41" s="660"/>
      <c r="CF41" s="660"/>
      <c r="CG41" s="660"/>
      <c r="CH41" s="660"/>
      <c r="CI41" s="660"/>
      <c r="CJ41" s="660"/>
      <c r="CK41" s="660"/>
      <c r="CL41" s="660"/>
      <c r="CM41" s="660"/>
      <c r="CN41" s="660"/>
      <c r="CO41" s="660"/>
      <c r="CP41" s="660"/>
      <c r="CQ41" s="661"/>
      <c r="CR41" s="632" t="s">
        <v>66</v>
      </c>
      <c r="CS41" s="651"/>
      <c r="CT41" s="651"/>
      <c r="CU41" s="651"/>
      <c r="CV41" s="651"/>
      <c r="CW41" s="651"/>
      <c r="CX41" s="651"/>
      <c r="CY41" s="652"/>
      <c r="CZ41" s="635" t="s">
        <v>66</v>
      </c>
      <c r="DA41" s="653"/>
      <c r="DB41" s="653"/>
      <c r="DC41" s="654"/>
      <c r="DD41" s="638" t="s">
        <v>66</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284</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285</v>
      </c>
      <c r="CE42" s="630"/>
      <c r="CF42" s="630"/>
      <c r="CG42" s="630"/>
      <c r="CH42" s="630"/>
      <c r="CI42" s="630"/>
      <c r="CJ42" s="630"/>
      <c r="CK42" s="630"/>
      <c r="CL42" s="630"/>
      <c r="CM42" s="630"/>
      <c r="CN42" s="630"/>
      <c r="CO42" s="630"/>
      <c r="CP42" s="630"/>
      <c r="CQ42" s="631"/>
      <c r="CR42" s="632">
        <v>590261</v>
      </c>
      <c r="CS42" s="633"/>
      <c r="CT42" s="633"/>
      <c r="CU42" s="633"/>
      <c r="CV42" s="633"/>
      <c r="CW42" s="633"/>
      <c r="CX42" s="633"/>
      <c r="CY42" s="634"/>
      <c r="CZ42" s="635">
        <v>20.5</v>
      </c>
      <c r="DA42" s="636"/>
      <c r="DB42" s="636"/>
      <c r="DC42" s="637"/>
      <c r="DD42" s="638">
        <v>196515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286</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287</v>
      </c>
      <c r="CE43" s="630"/>
      <c r="CF43" s="630"/>
      <c r="CG43" s="630"/>
      <c r="CH43" s="630"/>
      <c r="CI43" s="630"/>
      <c r="CJ43" s="630"/>
      <c r="CK43" s="630"/>
      <c r="CL43" s="630"/>
      <c r="CM43" s="630"/>
      <c r="CN43" s="630"/>
      <c r="CO43" s="630"/>
      <c r="CP43" s="630"/>
      <c r="CQ43" s="631"/>
      <c r="CR43" s="632" t="s">
        <v>66</v>
      </c>
      <c r="CS43" s="651"/>
      <c r="CT43" s="651"/>
      <c r="CU43" s="651"/>
      <c r="CV43" s="651"/>
      <c r="CW43" s="651"/>
      <c r="CX43" s="651"/>
      <c r="CY43" s="652"/>
      <c r="CZ43" s="635" t="s">
        <v>66</v>
      </c>
      <c r="DA43" s="653"/>
      <c r="DB43" s="653"/>
      <c r="DC43" s="654"/>
      <c r="DD43" s="638" t="s">
        <v>66</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288</v>
      </c>
      <c r="CD44" s="645" t="s">
        <v>239</v>
      </c>
      <c r="CE44" s="646"/>
      <c r="CF44" s="629" t="s">
        <v>289</v>
      </c>
      <c r="CG44" s="630"/>
      <c r="CH44" s="630"/>
      <c r="CI44" s="630"/>
      <c r="CJ44" s="630"/>
      <c r="CK44" s="630"/>
      <c r="CL44" s="630"/>
      <c r="CM44" s="630"/>
      <c r="CN44" s="630"/>
      <c r="CO44" s="630"/>
      <c r="CP44" s="630"/>
      <c r="CQ44" s="631"/>
      <c r="CR44" s="632">
        <v>573541</v>
      </c>
      <c r="CS44" s="633"/>
      <c r="CT44" s="633"/>
      <c r="CU44" s="633"/>
      <c r="CV44" s="633"/>
      <c r="CW44" s="633"/>
      <c r="CX44" s="633"/>
      <c r="CY44" s="634"/>
      <c r="CZ44" s="635">
        <v>19.899999999999999</v>
      </c>
      <c r="DA44" s="636"/>
      <c r="DB44" s="636"/>
      <c r="DC44" s="637"/>
      <c r="DD44" s="638">
        <v>195012</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47"/>
      <c r="CE45" s="648"/>
      <c r="CF45" s="629" t="s">
        <v>290</v>
      </c>
      <c r="CG45" s="630"/>
      <c r="CH45" s="630"/>
      <c r="CI45" s="630"/>
      <c r="CJ45" s="630"/>
      <c r="CK45" s="630"/>
      <c r="CL45" s="630"/>
      <c r="CM45" s="630"/>
      <c r="CN45" s="630"/>
      <c r="CO45" s="630"/>
      <c r="CP45" s="630"/>
      <c r="CQ45" s="631"/>
      <c r="CR45" s="632">
        <v>260620</v>
      </c>
      <c r="CS45" s="651"/>
      <c r="CT45" s="651"/>
      <c r="CU45" s="651"/>
      <c r="CV45" s="651"/>
      <c r="CW45" s="651"/>
      <c r="CX45" s="651"/>
      <c r="CY45" s="652"/>
      <c r="CZ45" s="635">
        <v>9</v>
      </c>
      <c r="DA45" s="653"/>
      <c r="DB45" s="653"/>
      <c r="DC45" s="654"/>
      <c r="DD45" s="638">
        <v>6084</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47"/>
      <c r="CE46" s="648"/>
      <c r="CF46" s="629" t="s">
        <v>291</v>
      </c>
      <c r="CG46" s="630"/>
      <c r="CH46" s="630"/>
      <c r="CI46" s="630"/>
      <c r="CJ46" s="630"/>
      <c r="CK46" s="630"/>
      <c r="CL46" s="630"/>
      <c r="CM46" s="630"/>
      <c r="CN46" s="630"/>
      <c r="CO46" s="630"/>
      <c r="CP46" s="630"/>
      <c r="CQ46" s="631"/>
      <c r="CR46" s="632">
        <v>295426</v>
      </c>
      <c r="CS46" s="633"/>
      <c r="CT46" s="633"/>
      <c r="CU46" s="633"/>
      <c r="CV46" s="633"/>
      <c r="CW46" s="633"/>
      <c r="CX46" s="633"/>
      <c r="CY46" s="634"/>
      <c r="CZ46" s="635">
        <v>10.199999999999999</v>
      </c>
      <c r="DA46" s="636"/>
      <c r="DB46" s="636"/>
      <c r="DC46" s="637"/>
      <c r="DD46" s="638">
        <v>173173</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47"/>
      <c r="CE47" s="648"/>
      <c r="CF47" s="629" t="s">
        <v>292</v>
      </c>
      <c r="CG47" s="630"/>
      <c r="CH47" s="630"/>
      <c r="CI47" s="630"/>
      <c r="CJ47" s="630"/>
      <c r="CK47" s="630"/>
      <c r="CL47" s="630"/>
      <c r="CM47" s="630"/>
      <c r="CN47" s="630"/>
      <c r="CO47" s="630"/>
      <c r="CP47" s="630"/>
      <c r="CQ47" s="631"/>
      <c r="CR47" s="632">
        <v>16720</v>
      </c>
      <c r="CS47" s="651"/>
      <c r="CT47" s="651"/>
      <c r="CU47" s="651"/>
      <c r="CV47" s="651"/>
      <c r="CW47" s="651"/>
      <c r="CX47" s="651"/>
      <c r="CY47" s="652"/>
      <c r="CZ47" s="635">
        <v>0.6</v>
      </c>
      <c r="DA47" s="653"/>
      <c r="DB47" s="653"/>
      <c r="DC47" s="654"/>
      <c r="DD47" s="638">
        <v>1503</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49"/>
      <c r="CE48" s="650"/>
      <c r="CF48" s="629" t="s">
        <v>293</v>
      </c>
      <c r="CG48" s="630"/>
      <c r="CH48" s="630"/>
      <c r="CI48" s="630"/>
      <c r="CJ48" s="630"/>
      <c r="CK48" s="630"/>
      <c r="CL48" s="630"/>
      <c r="CM48" s="630"/>
      <c r="CN48" s="630"/>
      <c r="CO48" s="630"/>
      <c r="CP48" s="630"/>
      <c r="CQ48" s="631"/>
      <c r="CR48" s="632" t="s">
        <v>66</v>
      </c>
      <c r="CS48" s="633"/>
      <c r="CT48" s="633"/>
      <c r="CU48" s="633"/>
      <c r="CV48" s="633"/>
      <c r="CW48" s="633"/>
      <c r="CX48" s="633"/>
      <c r="CY48" s="634"/>
      <c r="CZ48" s="635" t="s">
        <v>66</v>
      </c>
      <c r="DA48" s="636"/>
      <c r="DB48" s="636"/>
      <c r="DC48" s="637"/>
      <c r="DD48" s="638" t="s">
        <v>66</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294</v>
      </c>
      <c r="CE49" s="614"/>
      <c r="CF49" s="614"/>
      <c r="CG49" s="614"/>
      <c r="CH49" s="614"/>
      <c r="CI49" s="614"/>
      <c r="CJ49" s="614"/>
      <c r="CK49" s="614"/>
      <c r="CL49" s="614"/>
      <c r="CM49" s="614"/>
      <c r="CN49" s="614"/>
      <c r="CO49" s="614"/>
      <c r="CP49" s="614"/>
      <c r="CQ49" s="615"/>
      <c r="CR49" s="616">
        <v>2882524</v>
      </c>
      <c r="CS49" s="617"/>
      <c r="CT49" s="617"/>
      <c r="CU49" s="617"/>
      <c r="CV49" s="617"/>
      <c r="CW49" s="617"/>
      <c r="CX49" s="617"/>
      <c r="CY49" s="618"/>
      <c r="CZ49" s="619">
        <v>100</v>
      </c>
      <c r="DA49" s="620"/>
      <c r="DB49" s="620"/>
      <c r="DC49" s="621"/>
      <c r="DD49" s="622">
        <v>2103863</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TWNz/fZwoTSsqKj6tFKVYGXOBKJd4OFmBLabOdN5OQyWgtqvgRSkkq+hMtTvyOzx175IRFy6KIh9lqWFCN1USg==" saltValue="Zu9o7wgRPispcCt+q2QoJ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0D3B-7E14-403E-B4F1-97FB8F93AF45}">
  <sheetPr>
    <pageSetUpPr fitToPage="1"/>
  </sheetPr>
  <dimension ref="A1:EA136"/>
  <sheetViews>
    <sheetView zoomScale="64" zoomScaleNormal="64" zoomScaleSheetLayoutView="70" workbookViewId="0">
      <selection activeCell="B58" sqref="B58:P58"/>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7" t="s">
        <v>296</v>
      </c>
      <c r="DK2" s="1158"/>
      <c r="DL2" s="1158"/>
      <c r="DM2" s="1158"/>
      <c r="DN2" s="1158"/>
      <c r="DO2" s="1159"/>
      <c r="DP2" s="105"/>
      <c r="DQ2" s="1157" t="s">
        <v>297</v>
      </c>
      <c r="DR2" s="1158"/>
      <c r="DS2" s="1158"/>
      <c r="DT2" s="1158"/>
      <c r="DU2" s="1158"/>
      <c r="DV2" s="1158"/>
      <c r="DW2" s="1158"/>
      <c r="DX2" s="1158"/>
      <c r="DY2" s="1158"/>
      <c r="DZ2" s="115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298</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299</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2" t="s">
        <v>300</v>
      </c>
      <c r="B5" s="1043"/>
      <c r="C5" s="1043"/>
      <c r="D5" s="1043"/>
      <c r="E5" s="1043"/>
      <c r="F5" s="1043"/>
      <c r="G5" s="1043"/>
      <c r="H5" s="1043"/>
      <c r="I5" s="1043"/>
      <c r="J5" s="1043"/>
      <c r="K5" s="1043"/>
      <c r="L5" s="1043"/>
      <c r="M5" s="1043"/>
      <c r="N5" s="1043"/>
      <c r="O5" s="1043"/>
      <c r="P5" s="1044"/>
      <c r="Q5" s="1048" t="s">
        <v>301</v>
      </c>
      <c r="R5" s="1049"/>
      <c r="S5" s="1049"/>
      <c r="T5" s="1049"/>
      <c r="U5" s="1050"/>
      <c r="V5" s="1048" t="s">
        <v>302</v>
      </c>
      <c r="W5" s="1049"/>
      <c r="X5" s="1049"/>
      <c r="Y5" s="1049"/>
      <c r="Z5" s="1050"/>
      <c r="AA5" s="1048" t="s">
        <v>303</v>
      </c>
      <c r="AB5" s="1049"/>
      <c r="AC5" s="1049"/>
      <c r="AD5" s="1049"/>
      <c r="AE5" s="1049"/>
      <c r="AF5" s="1160" t="s">
        <v>304</v>
      </c>
      <c r="AG5" s="1049"/>
      <c r="AH5" s="1049"/>
      <c r="AI5" s="1049"/>
      <c r="AJ5" s="1064"/>
      <c r="AK5" s="1049" t="s">
        <v>305</v>
      </c>
      <c r="AL5" s="1049"/>
      <c r="AM5" s="1049"/>
      <c r="AN5" s="1049"/>
      <c r="AO5" s="1050"/>
      <c r="AP5" s="1048" t="s">
        <v>306</v>
      </c>
      <c r="AQ5" s="1049"/>
      <c r="AR5" s="1049"/>
      <c r="AS5" s="1049"/>
      <c r="AT5" s="1050"/>
      <c r="AU5" s="1048" t="s">
        <v>307</v>
      </c>
      <c r="AV5" s="1049"/>
      <c r="AW5" s="1049"/>
      <c r="AX5" s="1049"/>
      <c r="AY5" s="1064"/>
      <c r="AZ5" s="112"/>
      <c r="BA5" s="112"/>
      <c r="BB5" s="112"/>
      <c r="BC5" s="112"/>
      <c r="BD5" s="112"/>
      <c r="BE5" s="113"/>
      <c r="BF5" s="113"/>
      <c r="BG5" s="113"/>
      <c r="BH5" s="113"/>
      <c r="BI5" s="113"/>
      <c r="BJ5" s="113"/>
      <c r="BK5" s="113"/>
      <c r="BL5" s="113"/>
      <c r="BM5" s="113"/>
      <c r="BN5" s="113"/>
      <c r="BO5" s="113"/>
      <c r="BP5" s="113"/>
      <c r="BQ5" s="1042" t="s">
        <v>308</v>
      </c>
      <c r="BR5" s="1043"/>
      <c r="BS5" s="1043"/>
      <c r="BT5" s="1043"/>
      <c r="BU5" s="1043"/>
      <c r="BV5" s="1043"/>
      <c r="BW5" s="1043"/>
      <c r="BX5" s="1043"/>
      <c r="BY5" s="1043"/>
      <c r="BZ5" s="1043"/>
      <c r="CA5" s="1043"/>
      <c r="CB5" s="1043"/>
      <c r="CC5" s="1043"/>
      <c r="CD5" s="1043"/>
      <c r="CE5" s="1043"/>
      <c r="CF5" s="1043"/>
      <c r="CG5" s="1044"/>
      <c r="CH5" s="1048" t="s">
        <v>309</v>
      </c>
      <c r="CI5" s="1049"/>
      <c r="CJ5" s="1049"/>
      <c r="CK5" s="1049"/>
      <c r="CL5" s="1050"/>
      <c r="CM5" s="1048" t="s">
        <v>310</v>
      </c>
      <c r="CN5" s="1049"/>
      <c r="CO5" s="1049"/>
      <c r="CP5" s="1049"/>
      <c r="CQ5" s="1050"/>
      <c r="CR5" s="1048" t="s">
        <v>311</v>
      </c>
      <c r="CS5" s="1049"/>
      <c r="CT5" s="1049"/>
      <c r="CU5" s="1049"/>
      <c r="CV5" s="1050"/>
      <c r="CW5" s="1048" t="s">
        <v>312</v>
      </c>
      <c r="CX5" s="1049"/>
      <c r="CY5" s="1049"/>
      <c r="CZ5" s="1049"/>
      <c r="DA5" s="1050"/>
      <c r="DB5" s="1048" t="s">
        <v>313</v>
      </c>
      <c r="DC5" s="1049"/>
      <c r="DD5" s="1049"/>
      <c r="DE5" s="1049"/>
      <c r="DF5" s="1050"/>
      <c r="DG5" s="1145" t="s">
        <v>314</v>
      </c>
      <c r="DH5" s="1146"/>
      <c r="DI5" s="1146"/>
      <c r="DJ5" s="1146"/>
      <c r="DK5" s="1147"/>
      <c r="DL5" s="1145" t="s">
        <v>315</v>
      </c>
      <c r="DM5" s="1146"/>
      <c r="DN5" s="1146"/>
      <c r="DO5" s="1146"/>
      <c r="DP5" s="1147"/>
      <c r="DQ5" s="1048" t="s">
        <v>316</v>
      </c>
      <c r="DR5" s="1049"/>
      <c r="DS5" s="1049"/>
      <c r="DT5" s="1049"/>
      <c r="DU5" s="1050"/>
      <c r="DV5" s="1048" t="s">
        <v>307</v>
      </c>
      <c r="DW5" s="1049"/>
      <c r="DX5" s="1049"/>
      <c r="DY5" s="1049"/>
      <c r="DZ5" s="1064"/>
      <c r="EA5" s="110"/>
    </row>
    <row r="6" spans="1:131" s="111" customFormat="1" ht="26.25" customHeight="1" thickBot="1" x14ac:dyDescent="0.2">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1"/>
      <c r="AG6" s="1052"/>
      <c r="AH6" s="1052"/>
      <c r="AI6" s="1052"/>
      <c r="AJ6" s="1065"/>
      <c r="AK6" s="1052"/>
      <c r="AL6" s="1052"/>
      <c r="AM6" s="1052"/>
      <c r="AN6" s="1052"/>
      <c r="AO6" s="1053"/>
      <c r="AP6" s="1051"/>
      <c r="AQ6" s="1052"/>
      <c r="AR6" s="1052"/>
      <c r="AS6" s="1052"/>
      <c r="AT6" s="1053"/>
      <c r="AU6" s="1051"/>
      <c r="AV6" s="1052"/>
      <c r="AW6" s="1052"/>
      <c r="AX6" s="1052"/>
      <c r="AY6" s="1065"/>
      <c r="AZ6" s="108"/>
      <c r="BA6" s="108"/>
      <c r="BB6" s="108"/>
      <c r="BC6" s="108"/>
      <c r="BD6" s="108"/>
      <c r="BE6" s="109"/>
      <c r="BF6" s="109"/>
      <c r="BG6" s="109"/>
      <c r="BH6" s="109"/>
      <c r="BI6" s="109"/>
      <c r="BJ6" s="109"/>
      <c r="BK6" s="109"/>
      <c r="BL6" s="109"/>
      <c r="BM6" s="109"/>
      <c r="BN6" s="109"/>
      <c r="BO6" s="109"/>
      <c r="BP6" s="109"/>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8"/>
      <c r="DH6" s="1149"/>
      <c r="DI6" s="1149"/>
      <c r="DJ6" s="1149"/>
      <c r="DK6" s="1150"/>
      <c r="DL6" s="1148"/>
      <c r="DM6" s="1149"/>
      <c r="DN6" s="1149"/>
      <c r="DO6" s="1149"/>
      <c r="DP6" s="1150"/>
      <c r="DQ6" s="1051"/>
      <c r="DR6" s="1052"/>
      <c r="DS6" s="1052"/>
      <c r="DT6" s="1052"/>
      <c r="DU6" s="1053"/>
      <c r="DV6" s="1051"/>
      <c r="DW6" s="1052"/>
      <c r="DX6" s="1052"/>
      <c r="DY6" s="1052"/>
      <c r="DZ6" s="1065"/>
      <c r="EA6" s="110"/>
    </row>
    <row r="7" spans="1:131" s="111" customFormat="1" ht="26.25" customHeight="1" thickTop="1" x14ac:dyDescent="0.15">
      <c r="A7" s="114">
        <v>1</v>
      </c>
      <c r="B7" s="1097" t="s">
        <v>317</v>
      </c>
      <c r="C7" s="1098"/>
      <c r="D7" s="1098"/>
      <c r="E7" s="1098"/>
      <c r="F7" s="1098"/>
      <c r="G7" s="1098"/>
      <c r="H7" s="1098"/>
      <c r="I7" s="1098"/>
      <c r="J7" s="1098"/>
      <c r="K7" s="1098"/>
      <c r="L7" s="1098"/>
      <c r="M7" s="1098"/>
      <c r="N7" s="1098"/>
      <c r="O7" s="1098"/>
      <c r="P7" s="1099"/>
      <c r="Q7" s="1151">
        <v>3302</v>
      </c>
      <c r="R7" s="1152"/>
      <c r="S7" s="1152"/>
      <c r="T7" s="1152"/>
      <c r="U7" s="1152"/>
      <c r="V7" s="1152">
        <v>2883</v>
      </c>
      <c r="W7" s="1152"/>
      <c r="X7" s="1152"/>
      <c r="Y7" s="1152"/>
      <c r="Z7" s="1152"/>
      <c r="AA7" s="1152">
        <v>419</v>
      </c>
      <c r="AB7" s="1152"/>
      <c r="AC7" s="1152"/>
      <c r="AD7" s="1152"/>
      <c r="AE7" s="1153"/>
      <c r="AF7" s="1154">
        <v>396</v>
      </c>
      <c r="AG7" s="1155"/>
      <c r="AH7" s="1155"/>
      <c r="AI7" s="1155"/>
      <c r="AJ7" s="1156"/>
      <c r="AK7" s="1138">
        <v>0</v>
      </c>
      <c r="AL7" s="1139"/>
      <c r="AM7" s="1139"/>
      <c r="AN7" s="1139"/>
      <c r="AO7" s="1139"/>
      <c r="AP7" s="1139">
        <v>1812</v>
      </c>
      <c r="AQ7" s="1139"/>
      <c r="AR7" s="1139"/>
      <c r="AS7" s="1139"/>
      <c r="AT7" s="1139"/>
      <c r="AU7" s="1140"/>
      <c r="AV7" s="1140"/>
      <c r="AW7" s="1140"/>
      <c r="AX7" s="1140"/>
      <c r="AY7" s="1141"/>
      <c r="AZ7" s="108"/>
      <c r="BA7" s="108"/>
      <c r="BB7" s="108"/>
      <c r="BC7" s="108"/>
      <c r="BD7" s="108"/>
      <c r="BE7" s="109"/>
      <c r="BF7" s="109"/>
      <c r="BG7" s="109"/>
      <c r="BH7" s="109"/>
      <c r="BI7" s="109"/>
      <c r="BJ7" s="109"/>
      <c r="BK7" s="109"/>
      <c r="BL7" s="109"/>
      <c r="BM7" s="109"/>
      <c r="BN7" s="109"/>
      <c r="BO7" s="109"/>
      <c r="BP7" s="109"/>
      <c r="BQ7" s="115">
        <v>1</v>
      </c>
      <c r="BR7" s="116"/>
      <c r="BS7" s="1142" t="s">
        <v>318</v>
      </c>
      <c r="BT7" s="1143"/>
      <c r="BU7" s="1143"/>
      <c r="BV7" s="1143"/>
      <c r="BW7" s="1143"/>
      <c r="BX7" s="1143"/>
      <c r="BY7" s="1143"/>
      <c r="BZ7" s="1143"/>
      <c r="CA7" s="1143"/>
      <c r="CB7" s="1143"/>
      <c r="CC7" s="1143"/>
      <c r="CD7" s="1143"/>
      <c r="CE7" s="1143"/>
      <c r="CF7" s="1143"/>
      <c r="CG7" s="1144"/>
      <c r="CH7" s="1135">
        <v>3</v>
      </c>
      <c r="CI7" s="1136"/>
      <c r="CJ7" s="1136"/>
      <c r="CK7" s="1136"/>
      <c r="CL7" s="1137"/>
      <c r="CM7" s="1135">
        <v>15</v>
      </c>
      <c r="CN7" s="1136"/>
      <c r="CO7" s="1136"/>
      <c r="CP7" s="1136"/>
      <c r="CQ7" s="1137"/>
      <c r="CR7" s="1135">
        <v>5</v>
      </c>
      <c r="CS7" s="1136"/>
      <c r="CT7" s="1136"/>
      <c r="CU7" s="1136"/>
      <c r="CV7" s="1137"/>
      <c r="CW7" s="1135" t="s">
        <v>319</v>
      </c>
      <c r="CX7" s="1136"/>
      <c r="CY7" s="1136"/>
      <c r="CZ7" s="1136"/>
      <c r="DA7" s="1137"/>
      <c r="DB7" s="1135" t="s">
        <v>319</v>
      </c>
      <c r="DC7" s="1136"/>
      <c r="DD7" s="1136"/>
      <c r="DE7" s="1136"/>
      <c r="DF7" s="1137"/>
      <c r="DG7" s="1135" t="s">
        <v>319</v>
      </c>
      <c r="DH7" s="1136"/>
      <c r="DI7" s="1136"/>
      <c r="DJ7" s="1136"/>
      <c r="DK7" s="1137"/>
      <c r="DL7" s="1135" t="s">
        <v>319</v>
      </c>
      <c r="DM7" s="1136"/>
      <c r="DN7" s="1136"/>
      <c r="DO7" s="1136"/>
      <c r="DP7" s="1137"/>
      <c r="DQ7" s="1135" t="s">
        <v>319</v>
      </c>
      <c r="DR7" s="1136"/>
      <c r="DS7" s="1136"/>
      <c r="DT7" s="1136"/>
      <c r="DU7" s="1137"/>
      <c r="DV7" s="1162"/>
      <c r="DW7" s="1163"/>
      <c r="DX7" s="1163"/>
      <c r="DY7" s="1163"/>
      <c r="DZ7" s="1164"/>
      <c r="EA7" s="110"/>
    </row>
    <row r="8" spans="1:131" s="111" customFormat="1" ht="26.25" customHeight="1" x14ac:dyDescent="0.15">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3"/>
      <c r="AL8" s="1134"/>
      <c r="AM8" s="1134"/>
      <c r="AN8" s="1134"/>
      <c r="AO8" s="1134"/>
      <c r="AP8" s="1134"/>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1" t="s">
        <v>320</v>
      </c>
      <c r="BT8" s="1062"/>
      <c r="BU8" s="1062"/>
      <c r="BV8" s="1062"/>
      <c r="BW8" s="1062"/>
      <c r="BX8" s="1062"/>
      <c r="BY8" s="1062"/>
      <c r="BZ8" s="1062"/>
      <c r="CA8" s="1062"/>
      <c r="CB8" s="1062"/>
      <c r="CC8" s="1062"/>
      <c r="CD8" s="1062"/>
      <c r="CE8" s="1062"/>
      <c r="CF8" s="1062"/>
      <c r="CG8" s="1063"/>
      <c r="CH8" s="1036">
        <v>5</v>
      </c>
      <c r="CI8" s="1037"/>
      <c r="CJ8" s="1037"/>
      <c r="CK8" s="1037"/>
      <c r="CL8" s="1038"/>
      <c r="CM8" s="1036">
        <v>199</v>
      </c>
      <c r="CN8" s="1037"/>
      <c r="CO8" s="1037"/>
      <c r="CP8" s="1037"/>
      <c r="CQ8" s="1038"/>
      <c r="CR8" s="1036">
        <v>12</v>
      </c>
      <c r="CS8" s="1037"/>
      <c r="CT8" s="1037"/>
      <c r="CU8" s="1037"/>
      <c r="CV8" s="1038"/>
      <c r="CW8" s="1036">
        <v>2</v>
      </c>
      <c r="CX8" s="1037"/>
      <c r="CY8" s="1037"/>
      <c r="CZ8" s="1037"/>
      <c r="DA8" s="1038"/>
      <c r="DB8" s="1036" t="s">
        <v>319</v>
      </c>
      <c r="DC8" s="1037"/>
      <c r="DD8" s="1037"/>
      <c r="DE8" s="1037"/>
      <c r="DF8" s="1038"/>
      <c r="DG8" s="1036" t="s">
        <v>319</v>
      </c>
      <c r="DH8" s="1037"/>
      <c r="DI8" s="1037"/>
      <c r="DJ8" s="1037"/>
      <c r="DK8" s="1038"/>
      <c r="DL8" s="1036" t="s">
        <v>319</v>
      </c>
      <c r="DM8" s="1037"/>
      <c r="DN8" s="1037"/>
      <c r="DO8" s="1037"/>
      <c r="DP8" s="1038"/>
      <c r="DQ8" s="1036" t="s">
        <v>319</v>
      </c>
      <c r="DR8" s="1037"/>
      <c r="DS8" s="1037"/>
      <c r="DT8" s="1037"/>
      <c r="DU8" s="1038"/>
      <c r="DV8" s="1039"/>
      <c r="DW8" s="1040"/>
      <c r="DX8" s="1040"/>
      <c r="DY8" s="1040"/>
      <c r="DZ8" s="1041"/>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1" t="s">
        <v>321</v>
      </c>
      <c r="BT9" s="1062"/>
      <c r="BU9" s="1062"/>
      <c r="BV9" s="1062"/>
      <c r="BW9" s="1062"/>
      <c r="BX9" s="1062"/>
      <c r="BY9" s="1062"/>
      <c r="BZ9" s="1062"/>
      <c r="CA9" s="1062"/>
      <c r="CB9" s="1062"/>
      <c r="CC9" s="1062"/>
      <c r="CD9" s="1062"/>
      <c r="CE9" s="1062"/>
      <c r="CF9" s="1062"/>
      <c r="CG9" s="1063"/>
      <c r="CH9" s="1036">
        <v>10</v>
      </c>
      <c r="CI9" s="1037"/>
      <c r="CJ9" s="1037"/>
      <c r="CK9" s="1037"/>
      <c r="CL9" s="1038"/>
      <c r="CM9" s="1036">
        <v>34</v>
      </c>
      <c r="CN9" s="1037"/>
      <c r="CO9" s="1037"/>
      <c r="CP9" s="1037"/>
      <c r="CQ9" s="1038"/>
      <c r="CR9" s="1036">
        <v>20</v>
      </c>
      <c r="CS9" s="1037"/>
      <c r="CT9" s="1037"/>
      <c r="CU9" s="1037"/>
      <c r="CV9" s="1038"/>
      <c r="CW9" s="1036" t="s">
        <v>319</v>
      </c>
      <c r="CX9" s="1037"/>
      <c r="CY9" s="1037"/>
      <c r="CZ9" s="1037"/>
      <c r="DA9" s="1038"/>
      <c r="DB9" s="1036" t="s">
        <v>319</v>
      </c>
      <c r="DC9" s="1037"/>
      <c r="DD9" s="1037"/>
      <c r="DE9" s="1037"/>
      <c r="DF9" s="1038"/>
      <c r="DG9" s="1036" t="s">
        <v>319</v>
      </c>
      <c r="DH9" s="1037"/>
      <c r="DI9" s="1037"/>
      <c r="DJ9" s="1037"/>
      <c r="DK9" s="1038"/>
      <c r="DL9" s="1036" t="s">
        <v>319</v>
      </c>
      <c r="DM9" s="1037"/>
      <c r="DN9" s="1037"/>
      <c r="DO9" s="1037"/>
      <c r="DP9" s="1038"/>
      <c r="DQ9" s="1036" t="s">
        <v>319</v>
      </c>
      <c r="DR9" s="1037"/>
      <c r="DS9" s="1037"/>
      <c r="DT9" s="1037"/>
      <c r="DU9" s="1038"/>
      <c r="DV9" s="1039"/>
      <c r="DW9" s="1040"/>
      <c r="DX9" s="1040"/>
      <c r="DY9" s="1040"/>
      <c r="DZ9" s="1041"/>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1"/>
      <c r="BT10" s="1062"/>
      <c r="BU10" s="1062"/>
      <c r="BV10" s="1062"/>
      <c r="BW10" s="1062"/>
      <c r="BX10" s="1062"/>
      <c r="BY10" s="1062"/>
      <c r="BZ10" s="1062"/>
      <c r="CA10" s="1062"/>
      <c r="CB10" s="1062"/>
      <c r="CC10" s="1062"/>
      <c r="CD10" s="1062"/>
      <c r="CE10" s="1062"/>
      <c r="CF10" s="1062"/>
      <c r="CG10" s="1063"/>
      <c r="CH10" s="1036"/>
      <c r="CI10" s="1037"/>
      <c r="CJ10" s="1037"/>
      <c r="CK10" s="1037"/>
      <c r="CL10" s="1038"/>
      <c r="CM10" s="1036"/>
      <c r="CN10" s="1037"/>
      <c r="CO10" s="1037"/>
      <c r="CP10" s="1037"/>
      <c r="CQ10" s="1038"/>
      <c r="CR10" s="1036"/>
      <c r="CS10" s="1037"/>
      <c r="CT10" s="1037"/>
      <c r="CU10" s="1037"/>
      <c r="CV10" s="1038"/>
      <c r="CW10" s="1036"/>
      <c r="CX10" s="1037"/>
      <c r="CY10" s="1037"/>
      <c r="CZ10" s="1037"/>
      <c r="DA10" s="1038"/>
      <c r="DB10" s="1036"/>
      <c r="DC10" s="1037"/>
      <c r="DD10" s="1037"/>
      <c r="DE10" s="1037"/>
      <c r="DF10" s="1038"/>
      <c r="DG10" s="1036"/>
      <c r="DH10" s="1037"/>
      <c r="DI10" s="1037"/>
      <c r="DJ10" s="1037"/>
      <c r="DK10" s="1038"/>
      <c r="DL10" s="1036"/>
      <c r="DM10" s="1037"/>
      <c r="DN10" s="1037"/>
      <c r="DO10" s="1037"/>
      <c r="DP10" s="1038"/>
      <c r="DQ10" s="1036"/>
      <c r="DR10" s="1037"/>
      <c r="DS10" s="1037"/>
      <c r="DT10" s="1037"/>
      <c r="DU10" s="1038"/>
      <c r="DV10" s="1039"/>
      <c r="DW10" s="1040"/>
      <c r="DX10" s="1040"/>
      <c r="DY10" s="1040"/>
      <c r="DZ10" s="1041"/>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1"/>
      <c r="BT11" s="1062"/>
      <c r="BU11" s="1062"/>
      <c r="BV11" s="1062"/>
      <c r="BW11" s="1062"/>
      <c r="BX11" s="1062"/>
      <c r="BY11" s="1062"/>
      <c r="BZ11" s="1062"/>
      <c r="CA11" s="1062"/>
      <c r="CB11" s="1062"/>
      <c r="CC11" s="1062"/>
      <c r="CD11" s="1062"/>
      <c r="CE11" s="1062"/>
      <c r="CF11" s="1062"/>
      <c r="CG11" s="1063"/>
      <c r="CH11" s="1036"/>
      <c r="CI11" s="1037"/>
      <c r="CJ11" s="1037"/>
      <c r="CK11" s="1037"/>
      <c r="CL11" s="1038"/>
      <c r="CM11" s="1036"/>
      <c r="CN11" s="1037"/>
      <c r="CO11" s="1037"/>
      <c r="CP11" s="1037"/>
      <c r="CQ11" s="1038"/>
      <c r="CR11" s="1036"/>
      <c r="CS11" s="1037"/>
      <c r="CT11" s="1037"/>
      <c r="CU11" s="1037"/>
      <c r="CV11" s="1038"/>
      <c r="CW11" s="1036"/>
      <c r="CX11" s="1037"/>
      <c r="CY11" s="1037"/>
      <c r="CZ11" s="1037"/>
      <c r="DA11" s="1038"/>
      <c r="DB11" s="1036"/>
      <c r="DC11" s="1037"/>
      <c r="DD11" s="1037"/>
      <c r="DE11" s="1037"/>
      <c r="DF11" s="1038"/>
      <c r="DG11" s="1036"/>
      <c r="DH11" s="1037"/>
      <c r="DI11" s="1037"/>
      <c r="DJ11" s="1037"/>
      <c r="DK11" s="1038"/>
      <c r="DL11" s="1036"/>
      <c r="DM11" s="1037"/>
      <c r="DN11" s="1037"/>
      <c r="DO11" s="1037"/>
      <c r="DP11" s="1038"/>
      <c r="DQ11" s="1036"/>
      <c r="DR11" s="1037"/>
      <c r="DS11" s="1037"/>
      <c r="DT11" s="1037"/>
      <c r="DU11" s="1038"/>
      <c r="DV11" s="1039"/>
      <c r="DW11" s="1040"/>
      <c r="DX11" s="1040"/>
      <c r="DY11" s="1040"/>
      <c r="DZ11" s="1041"/>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1"/>
      <c r="BT12" s="1062"/>
      <c r="BU12" s="1062"/>
      <c r="BV12" s="1062"/>
      <c r="BW12" s="1062"/>
      <c r="BX12" s="1062"/>
      <c r="BY12" s="1062"/>
      <c r="BZ12" s="1062"/>
      <c r="CA12" s="1062"/>
      <c r="CB12" s="1062"/>
      <c r="CC12" s="1062"/>
      <c r="CD12" s="1062"/>
      <c r="CE12" s="1062"/>
      <c r="CF12" s="1062"/>
      <c r="CG12" s="1063"/>
      <c r="CH12" s="1036"/>
      <c r="CI12" s="1037"/>
      <c r="CJ12" s="1037"/>
      <c r="CK12" s="1037"/>
      <c r="CL12" s="1038"/>
      <c r="CM12" s="1036"/>
      <c r="CN12" s="1037"/>
      <c r="CO12" s="1037"/>
      <c r="CP12" s="1037"/>
      <c r="CQ12" s="1038"/>
      <c r="CR12" s="1036"/>
      <c r="CS12" s="1037"/>
      <c r="CT12" s="1037"/>
      <c r="CU12" s="1037"/>
      <c r="CV12" s="1038"/>
      <c r="CW12" s="1036"/>
      <c r="CX12" s="1037"/>
      <c r="CY12" s="1037"/>
      <c r="CZ12" s="1037"/>
      <c r="DA12" s="1038"/>
      <c r="DB12" s="1036"/>
      <c r="DC12" s="1037"/>
      <c r="DD12" s="1037"/>
      <c r="DE12" s="1037"/>
      <c r="DF12" s="1038"/>
      <c r="DG12" s="1036"/>
      <c r="DH12" s="1037"/>
      <c r="DI12" s="1037"/>
      <c r="DJ12" s="1037"/>
      <c r="DK12" s="1038"/>
      <c r="DL12" s="1036"/>
      <c r="DM12" s="1037"/>
      <c r="DN12" s="1037"/>
      <c r="DO12" s="1037"/>
      <c r="DP12" s="1038"/>
      <c r="DQ12" s="1036"/>
      <c r="DR12" s="1037"/>
      <c r="DS12" s="1037"/>
      <c r="DT12" s="1037"/>
      <c r="DU12" s="1038"/>
      <c r="DV12" s="1039"/>
      <c r="DW12" s="1040"/>
      <c r="DX12" s="1040"/>
      <c r="DY12" s="1040"/>
      <c r="DZ12" s="1041"/>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1"/>
      <c r="BT13" s="1062"/>
      <c r="BU13" s="1062"/>
      <c r="BV13" s="1062"/>
      <c r="BW13" s="1062"/>
      <c r="BX13" s="1062"/>
      <c r="BY13" s="1062"/>
      <c r="BZ13" s="1062"/>
      <c r="CA13" s="1062"/>
      <c r="CB13" s="1062"/>
      <c r="CC13" s="1062"/>
      <c r="CD13" s="1062"/>
      <c r="CE13" s="1062"/>
      <c r="CF13" s="1062"/>
      <c r="CG13" s="1063"/>
      <c r="CH13" s="1036"/>
      <c r="CI13" s="1037"/>
      <c r="CJ13" s="1037"/>
      <c r="CK13" s="1037"/>
      <c r="CL13" s="1038"/>
      <c r="CM13" s="1036"/>
      <c r="CN13" s="1037"/>
      <c r="CO13" s="1037"/>
      <c r="CP13" s="1037"/>
      <c r="CQ13" s="1038"/>
      <c r="CR13" s="1036"/>
      <c r="CS13" s="1037"/>
      <c r="CT13" s="1037"/>
      <c r="CU13" s="1037"/>
      <c r="CV13" s="1038"/>
      <c r="CW13" s="1036"/>
      <c r="CX13" s="1037"/>
      <c r="CY13" s="1037"/>
      <c r="CZ13" s="1037"/>
      <c r="DA13" s="1038"/>
      <c r="DB13" s="1036"/>
      <c r="DC13" s="1037"/>
      <c r="DD13" s="1037"/>
      <c r="DE13" s="1037"/>
      <c r="DF13" s="1038"/>
      <c r="DG13" s="1036"/>
      <c r="DH13" s="1037"/>
      <c r="DI13" s="1037"/>
      <c r="DJ13" s="1037"/>
      <c r="DK13" s="1038"/>
      <c r="DL13" s="1036"/>
      <c r="DM13" s="1037"/>
      <c r="DN13" s="1037"/>
      <c r="DO13" s="1037"/>
      <c r="DP13" s="1038"/>
      <c r="DQ13" s="1036"/>
      <c r="DR13" s="1037"/>
      <c r="DS13" s="1037"/>
      <c r="DT13" s="1037"/>
      <c r="DU13" s="1038"/>
      <c r="DV13" s="1039"/>
      <c r="DW13" s="1040"/>
      <c r="DX13" s="1040"/>
      <c r="DY13" s="1040"/>
      <c r="DZ13" s="1041"/>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1"/>
      <c r="BT14" s="1062"/>
      <c r="BU14" s="1062"/>
      <c r="BV14" s="1062"/>
      <c r="BW14" s="1062"/>
      <c r="BX14" s="1062"/>
      <c r="BY14" s="1062"/>
      <c r="BZ14" s="1062"/>
      <c r="CA14" s="1062"/>
      <c r="CB14" s="1062"/>
      <c r="CC14" s="1062"/>
      <c r="CD14" s="1062"/>
      <c r="CE14" s="1062"/>
      <c r="CF14" s="1062"/>
      <c r="CG14" s="1063"/>
      <c r="CH14" s="1036"/>
      <c r="CI14" s="1037"/>
      <c r="CJ14" s="1037"/>
      <c r="CK14" s="1037"/>
      <c r="CL14" s="1038"/>
      <c r="CM14" s="1036"/>
      <c r="CN14" s="1037"/>
      <c r="CO14" s="1037"/>
      <c r="CP14" s="1037"/>
      <c r="CQ14" s="1038"/>
      <c r="CR14" s="1036"/>
      <c r="CS14" s="1037"/>
      <c r="CT14" s="1037"/>
      <c r="CU14" s="1037"/>
      <c r="CV14" s="1038"/>
      <c r="CW14" s="1036"/>
      <c r="CX14" s="1037"/>
      <c r="CY14" s="1037"/>
      <c r="CZ14" s="1037"/>
      <c r="DA14" s="1038"/>
      <c r="DB14" s="1036"/>
      <c r="DC14" s="1037"/>
      <c r="DD14" s="1037"/>
      <c r="DE14" s="1037"/>
      <c r="DF14" s="1038"/>
      <c r="DG14" s="1036"/>
      <c r="DH14" s="1037"/>
      <c r="DI14" s="1037"/>
      <c r="DJ14" s="1037"/>
      <c r="DK14" s="1038"/>
      <c r="DL14" s="1036"/>
      <c r="DM14" s="1037"/>
      <c r="DN14" s="1037"/>
      <c r="DO14" s="1037"/>
      <c r="DP14" s="1038"/>
      <c r="DQ14" s="1036"/>
      <c r="DR14" s="1037"/>
      <c r="DS14" s="1037"/>
      <c r="DT14" s="1037"/>
      <c r="DU14" s="1038"/>
      <c r="DV14" s="1039"/>
      <c r="DW14" s="1040"/>
      <c r="DX14" s="1040"/>
      <c r="DY14" s="1040"/>
      <c r="DZ14" s="1041"/>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1"/>
      <c r="BT15" s="1062"/>
      <c r="BU15" s="1062"/>
      <c r="BV15" s="1062"/>
      <c r="BW15" s="1062"/>
      <c r="BX15" s="1062"/>
      <c r="BY15" s="1062"/>
      <c r="BZ15" s="1062"/>
      <c r="CA15" s="1062"/>
      <c r="CB15" s="1062"/>
      <c r="CC15" s="1062"/>
      <c r="CD15" s="1062"/>
      <c r="CE15" s="1062"/>
      <c r="CF15" s="1062"/>
      <c r="CG15" s="1063"/>
      <c r="CH15" s="1036"/>
      <c r="CI15" s="1037"/>
      <c r="CJ15" s="1037"/>
      <c r="CK15" s="1037"/>
      <c r="CL15" s="1038"/>
      <c r="CM15" s="1036"/>
      <c r="CN15" s="1037"/>
      <c r="CO15" s="1037"/>
      <c r="CP15" s="1037"/>
      <c r="CQ15" s="1038"/>
      <c r="CR15" s="1036"/>
      <c r="CS15" s="1037"/>
      <c r="CT15" s="1037"/>
      <c r="CU15" s="1037"/>
      <c r="CV15" s="1038"/>
      <c r="CW15" s="1036"/>
      <c r="CX15" s="1037"/>
      <c r="CY15" s="1037"/>
      <c r="CZ15" s="1037"/>
      <c r="DA15" s="1038"/>
      <c r="DB15" s="1036"/>
      <c r="DC15" s="1037"/>
      <c r="DD15" s="1037"/>
      <c r="DE15" s="1037"/>
      <c r="DF15" s="1038"/>
      <c r="DG15" s="1036"/>
      <c r="DH15" s="1037"/>
      <c r="DI15" s="1037"/>
      <c r="DJ15" s="1037"/>
      <c r="DK15" s="1038"/>
      <c r="DL15" s="1036"/>
      <c r="DM15" s="1037"/>
      <c r="DN15" s="1037"/>
      <c r="DO15" s="1037"/>
      <c r="DP15" s="1038"/>
      <c r="DQ15" s="1036"/>
      <c r="DR15" s="1037"/>
      <c r="DS15" s="1037"/>
      <c r="DT15" s="1037"/>
      <c r="DU15" s="1038"/>
      <c r="DV15" s="1039"/>
      <c r="DW15" s="1040"/>
      <c r="DX15" s="1040"/>
      <c r="DY15" s="1040"/>
      <c r="DZ15" s="1041"/>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1"/>
      <c r="BT16" s="1062"/>
      <c r="BU16" s="1062"/>
      <c r="BV16" s="1062"/>
      <c r="BW16" s="1062"/>
      <c r="BX16" s="1062"/>
      <c r="BY16" s="1062"/>
      <c r="BZ16" s="1062"/>
      <c r="CA16" s="1062"/>
      <c r="CB16" s="1062"/>
      <c r="CC16" s="1062"/>
      <c r="CD16" s="1062"/>
      <c r="CE16" s="1062"/>
      <c r="CF16" s="1062"/>
      <c r="CG16" s="1063"/>
      <c r="CH16" s="1036"/>
      <c r="CI16" s="1037"/>
      <c r="CJ16" s="1037"/>
      <c r="CK16" s="1037"/>
      <c r="CL16" s="1038"/>
      <c r="CM16" s="1036"/>
      <c r="CN16" s="1037"/>
      <c r="CO16" s="1037"/>
      <c r="CP16" s="1037"/>
      <c r="CQ16" s="1038"/>
      <c r="CR16" s="1036"/>
      <c r="CS16" s="1037"/>
      <c r="CT16" s="1037"/>
      <c r="CU16" s="1037"/>
      <c r="CV16" s="1038"/>
      <c r="CW16" s="1036"/>
      <c r="CX16" s="1037"/>
      <c r="CY16" s="1037"/>
      <c r="CZ16" s="1037"/>
      <c r="DA16" s="1038"/>
      <c r="DB16" s="1036"/>
      <c r="DC16" s="1037"/>
      <c r="DD16" s="1037"/>
      <c r="DE16" s="1037"/>
      <c r="DF16" s="1038"/>
      <c r="DG16" s="1036"/>
      <c r="DH16" s="1037"/>
      <c r="DI16" s="1037"/>
      <c r="DJ16" s="1037"/>
      <c r="DK16" s="1038"/>
      <c r="DL16" s="1036"/>
      <c r="DM16" s="1037"/>
      <c r="DN16" s="1037"/>
      <c r="DO16" s="1037"/>
      <c r="DP16" s="1038"/>
      <c r="DQ16" s="1036"/>
      <c r="DR16" s="1037"/>
      <c r="DS16" s="1037"/>
      <c r="DT16" s="1037"/>
      <c r="DU16" s="1038"/>
      <c r="DV16" s="1039"/>
      <c r="DW16" s="1040"/>
      <c r="DX16" s="1040"/>
      <c r="DY16" s="1040"/>
      <c r="DZ16" s="1041"/>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1"/>
      <c r="BT17" s="1062"/>
      <c r="BU17" s="1062"/>
      <c r="BV17" s="1062"/>
      <c r="BW17" s="1062"/>
      <c r="BX17" s="1062"/>
      <c r="BY17" s="1062"/>
      <c r="BZ17" s="1062"/>
      <c r="CA17" s="1062"/>
      <c r="CB17" s="1062"/>
      <c r="CC17" s="1062"/>
      <c r="CD17" s="1062"/>
      <c r="CE17" s="1062"/>
      <c r="CF17" s="1062"/>
      <c r="CG17" s="1063"/>
      <c r="CH17" s="1036"/>
      <c r="CI17" s="1037"/>
      <c r="CJ17" s="1037"/>
      <c r="CK17" s="1037"/>
      <c r="CL17" s="1038"/>
      <c r="CM17" s="1036"/>
      <c r="CN17" s="1037"/>
      <c r="CO17" s="1037"/>
      <c r="CP17" s="1037"/>
      <c r="CQ17" s="1038"/>
      <c r="CR17" s="1036"/>
      <c r="CS17" s="1037"/>
      <c r="CT17" s="1037"/>
      <c r="CU17" s="1037"/>
      <c r="CV17" s="1038"/>
      <c r="CW17" s="1036"/>
      <c r="CX17" s="1037"/>
      <c r="CY17" s="1037"/>
      <c r="CZ17" s="1037"/>
      <c r="DA17" s="1038"/>
      <c r="DB17" s="1036"/>
      <c r="DC17" s="1037"/>
      <c r="DD17" s="1037"/>
      <c r="DE17" s="1037"/>
      <c r="DF17" s="1038"/>
      <c r="DG17" s="1036"/>
      <c r="DH17" s="1037"/>
      <c r="DI17" s="1037"/>
      <c r="DJ17" s="1037"/>
      <c r="DK17" s="1038"/>
      <c r="DL17" s="1036"/>
      <c r="DM17" s="1037"/>
      <c r="DN17" s="1037"/>
      <c r="DO17" s="1037"/>
      <c r="DP17" s="1038"/>
      <c r="DQ17" s="1036"/>
      <c r="DR17" s="1037"/>
      <c r="DS17" s="1037"/>
      <c r="DT17" s="1037"/>
      <c r="DU17" s="1038"/>
      <c r="DV17" s="1039"/>
      <c r="DW17" s="1040"/>
      <c r="DX17" s="1040"/>
      <c r="DY17" s="1040"/>
      <c r="DZ17" s="1041"/>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1"/>
      <c r="BT18" s="1062"/>
      <c r="BU18" s="1062"/>
      <c r="BV18" s="1062"/>
      <c r="BW18" s="1062"/>
      <c r="BX18" s="1062"/>
      <c r="BY18" s="1062"/>
      <c r="BZ18" s="1062"/>
      <c r="CA18" s="1062"/>
      <c r="CB18" s="1062"/>
      <c r="CC18" s="1062"/>
      <c r="CD18" s="1062"/>
      <c r="CE18" s="1062"/>
      <c r="CF18" s="1062"/>
      <c r="CG18" s="1063"/>
      <c r="CH18" s="1036"/>
      <c r="CI18" s="1037"/>
      <c r="CJ18" s="1037"/>
      <c r="CK18" s="1037"/>
      <c r="CL18" s="1038"/>
      <c r="CM18" s="1036"/>
      <c r="CN18" s="1037"/>
      <c r="CO18" s="1037"/>
      <c r="CP18" s="1037"/>
      <c r="CQ18" s="1038"/>
      <c r="CR18" s="1036"/>
      <c r="CS18" s="1037"/>
      <c r="CT18" s="1037"/>
      <c r="CU18" s="1037"/>
      <c r="CV18" s="1038"/>
      <c r="CW18" s="1036"/>
      <c r="CX18" s="1037"/>
      <c r="CY18" s="1037"/>
      <c r="CZ18" s="1037"/>
      <c r="DA18" s="1038"/>
      <c r="DB18" s="1036"/>
      <c r="DC18" s="1037"/>
      <c r="DD18" s="1037"/>
      <c r="DE18" s="1037"/>
      <c r="DF18" s="1038"/>
      <c r="DG18" s="1036"/>
      <c r="DH18" s="1037"/>
      <c r="DI18" s="1037"/>
      <c r="DJ18" s="1037"/>
      <c r="DK18" s="1038"/>
      <c r="DL18" s="1036"/>
      <c r="DM18" s="1037"/>
      <c r="DN18" s="1037"/>
      <c r="DO18" s="1037"/>
      <c r="DP18" s="1038"/>
      <c r="DQ18" s="1036"/>
      <c r="DR18" s="1037"/>
      <c r="DS18" s="1037"/>
      <c r="DT18" s="1037"/>
      <c r="DU18" s="1038"/>
      <c r="DV18" s="1039"/>
      <c r="DW18" s="1040"/>
      <c r="DX18" s="1040"/>
      <c r="DY18" s="1040"/>
      <c r="DZ18" s="1041"/>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1"/>
      <c r="BT19" s="1062"/>
      <c r="BU19" s="1062"/>
      <c r="BV19" s="1062"/>
      <c r="BW19" s="1062"/>
      <c r="BX19" s="1062"/>
      <c r="BY19" s="1062"/>
      <c r="BZ19" s="1062"/>
      <c r="CA19" s="1062"/>
      <c r="CB19" s="1062"/>
      <c r="CC19" s="1062"/>
      <c r="CD19" s="1062"/>
      <c r="CE19" s="1062"/>
      <c r="CF19" s="1062"/>
      <c r="CG19" s="1063"/>
      <c r="CH19" s="1036"/>
      <c r="CI19" s="1037"/>
      <c r="CJ19" s="1037"/>
      <c r="CK19" s="1037"/>
      <c r="CL19" s="1038"/>
      <c r="CM19" s="1036"/>
      <c r="CN19" s="1037"/>
      <c r="CO19" s="1037"/>
      <c r="CP19" s="1037"/>
      <c r="CQ19" s="1038"/>
      <c r="CR19" s="1036"/>
      <c r="CS19" s="1037"/>
      <c r="CT19" s="1037"/>
      <c r="CU19" s="1037"/>
      <c r="CV19" s="1038"/>
      <c r="CW19" s="1036"/>
      <c r="CX19" s="1037"/>
      <c r="CY19" s="1037"/>
      <c r="CZ19" s="1037"/>
      <c r="DA19" s="1038"/>
      <c r="DB19" s="1036"/>
      <c r="DC19" s="1037"/>
      <c r="DD19" s="1037"/>
      <c r="DE19" s="1037"/>
      <c r="DF19" s="1038"/>
      <c r="DG19" s="1036"/>
      <c r="DH19" s="1037"/>
      <c r="DI19" s="1037"/>
      <c r="DJ19" s="1037"/>
      <c r="DK19" s="1038"/>
      <c r="DL19" s="1036"/>
      <c r="DM19" s="1037"/>
      <c r="DN19" s="1037"/>
      <c r="DO19" s="1037"/>
      <c r="DP19" s="1038"/>
      <c r="DQ19" s="1036"/>
      <c r="DR19" s="1037"/>
      <c r="DS19" s="1037"/>
      <c r="DT19" s="1037"/>
      <c r="DU19" s="1038"/>
      <c r="DV19" s="1039"/>
      <c r="DW19" s="1040"/>
      <c r="DX19" s="1040"/>
      <c r="DY19" s="1040"/>
      <c r="DZ19" s="1041"/>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1"/>
      <c r="BT20" s="1062"/>
      <c r="BU20" s="1062"/>
      <c r="BV20" s="1062"/>
      <c r="BW20" s="1062"/>
      <c r="BX20" s="1062"/>
      <c r="BY20" s="1062"/>
      <c r="BZ20" s="1062"/>
      <c r="CA20" s="1062"/>
      <c r="CB20" s="1062"/>
      <c r="CC20" s="1062"/>
      <c r="CD20" s="1062"/>
      <c r="CE20" s="1062"/>
      <c r="CF20" s="1062"/>
      <c r="CG20" s="1063"/>
      <c r="CH20" s="1036"/>
      <c r="CI20" s="1037"/>
      <c r="CJ20" s="1037"/>
      <c r="CK20" s="1037"/>
      <c r="CL20" s="1038"/>
      <c r="CM20" s="1036"/>
      <c r="CN20" s="1037"/>
      <c r="CO20" s="1037"/>
      <c r="CP20" s="1037"/>
      <c r="CQ20" s="1038"/>
      <c r="CR20" s="1036"/>
      <c r="CS20" s="1037"/>
      <c r="CT20" s="1037"/>
      <c r="CU20" s="1037"/>
      <c r="CV20" s="1038"/>
      <c r="CW20" s="1036"/>
      <c r="CX20" s="1037"/>
      <c r="CY20" s="1037"/>
      <c r="CZ20" s="1037"/>
      <c r="DA20" s="1038"/>
      <c r="DB20" s="1036"/>
      <c r="DC20" s="1037"/>
      <c r="DD20" s="1037"/>
      <c r="DE20" s="1037"/>
      <c r="DF20" s="1038"/>
      <c r="DG20" s="1036"/>
      <c r="DH20" s="1037"/>
      <c r="DI20" s="1037"/>
      <c r="DJ20" s="1037"/>
      <c r="DK20" s="1038"/>
      <c r="DL20" s="1036"/>
      <c r="DM20" s="1037"/>
      <c r="DN20" s="1037"/>
      <c r="DO20" s="1037"/>
      <c r="DP20" s="1038"/>
      <c r="DQ20" s="1036"/>
      <c r="DR20" s="1037"/>
      <c r="DS20" s="1037"/>
      <c r="DT20" s="1037"/>
      <c r="DU20" s="1038"/>
      <c r="DV20" s="1039"/>
      <c r="DW20" s="1040"/>
      <c r="DX20" s="1040"/>
      <c r="DY20" s="1040"/>
      <c r="DZ20" s="1041"/>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322</v>
      </c>
      <c r="BA22" s="1076"/>
      <c r="BB22" s="1076"/>
      <c r="BC22" s="1076"/>
      <c r="BD22" s="1077"/>
      <c r="BE22" s="109"/>
      <c r="BF22" s="109"/>
      <c r="BG22" s="109"/>
      <c r="BH22" s="109"/>
      <c r="BI22" s="109"/>
      <c r="BJ22" s="109"/>
      <c r="BK22" s="109"/>
      <c r="BL22" s="109"/>
      <c r="BM22" s="109"/>
      <c r="BN22" s="109"/>
      <c r="BO22" s="109"/>
      <c r="BP22" s="109"/>
      <c r="BQ22" s="118">
        <v>16</v>
      </c>
      <c r="BR22" s="119"/>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110"/>
    </row>
    <row r="23" spans="1:131" s="111" customFormat="1" ht="26.25" customHeight="1" thickBot="1" x14ac:dyDescent="0.2">
      <c r="A23" s="120" t="s">
        <v>323</v>
      </c>
      <c r="B23" s="991" t="s">
        <v>324</v>
      </c>
      <c r="C23" s="992"/>
      <c r="D23" s="992"/>
      <c r="E23" s="992"/>
      <c r="F23" s="992"/>
      <c r="G23" s="992"/>
      <c r="H23" s="992"/>
      <c r="I23" s="992"/>
      <c r="J23" s="992"/>
      <c r="K23" s="992"/>
      <c r="L23" s="992"/>
      <c r="M23" s="992"/>
      <c r="N23" s="992"/>
      <c r="O23" s="992"/>
      <c r="P23" s="993"/>
      <c r="Q23" s="1115">
        <v>3302</v>
      </c>
      <c r="R23" s="1116"/>
      <c r="S23" s="1116"/>
      <c r="T23" s="1116"/>
      <c r="U23" s="1116"/>
      <c r="V23" s="1116">
        <v>2883</v>
      </c>
      <c r="W23" s="1116"/>
      <c r="X23" s="1116"/>
      <c r="Y23" s="1116"/>
      <c r="Z23" s="1116"/>
      <c r="AA23" s="1116">
        <v>419</v>
      </c>
      <c r="AB23" s="1116"/>
      <c r="AC23" s="1116"/>
      <c r="AD23" s="1116"/>
      <c r="AE23" s="1117"/>
      <c r="AF23" s="1118">
        <v>396</v>
      </c>
      <c r="AG23" s="1116"/>
      <c r="AH23" s="1116"/>
      <c r="AI23" s="1116"/>
      <c r="AJ23" s="1119"/>
      <c r="AK23" s="1120"/>
      <c r="AL23" s="1121"/>
      <c r="AM23" s="1121"/>
      <c r="AN23" s="1121"/>
      <c r="AO23" s="1121"/>
      <c r="AP23" s="1116">
        <v>1812</v>
      </c>
      <c r="AQ23" s="1116"/>
      <c r="AR23" s="1116"/>
      <c r="AS23" s="1116"/>
      <c r="AT23" s="1116"/>
      <c r="AU23" s="1122"/>
      <c r="AV23" s="1122"/>
      <c r="AW23" s="1122"/>
      <c r="AX23" s="1122"/>
      <c r="AY23" s="1123"/>
      <c r="AZ23" s="1112" t="s">
        <v>66</v>
      </c>
      <c r="BA23" s="1113"/>
      <c r="BB23" s="1113"/>
      <c r="BC23" s="1113"/>
      <c r="BD23" s="1114"/>
      <c r="BE23" s="109"/>
      <c r="BF23" s="109"/>
      <c r="BG23" s="109"/>
      <c r="BH23" s="109"/>
      <c r="BI23" s="109"/>
      <c r="BJ23" s="109"/>
      <c r="BK23" s="109"/>
      <c r="BL23" s="109"/>
      <c r="BM23" s="109"/>
      <c r="BN23" s="109"/>
      <c r="BO23" s="109"/>
      <c r="BP23" s="109"/>
      <c r="BQ23" s="118">
        <v>17</v>
      </c>
      <c r="BR23" s="119"/>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110"/>
    </row>
    <row r="24" spans="1:131" s="111" customFormat="1" ht="26.25" customHeight="1" x14ac:dyDescent="0.15">
      <c r="A24" s="1111" t="s">
        <v>325</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110"/>
    </row>
    <row r="25" spans="1:131" s="103" customFormat="1" ht="26.25" customHeight="1" thickBot="1" x14ac:dyDescent="0.2">
      <c r="A25" s="1110" t="s">
        <v>326</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102"/>
    </row>
    <row r="26" spans="1:131" s="103" customFormat="1" ht="26.25" customHeight="1" x14ac:dyDescent="0.15">
      <c r="A26" s="1042" t="s">
        <v>300</v>
      </c>
      <c r="B26" s="1043"/>
      <c r="C26" s="1043"/>
      <c r="D26" s="1043"/>
      <c r="E26" s="1043"/>
      <c r="F26" s="1043"/>
      <c r="G26" s="1043"/>
      <c r="H26" s="1043"/>
      <c r="I26" s="1043"/>
      <c r="J26" s="1043"/>
      <c r="K26" s="1043"/>
      <c r="L26" s="1043"/>
      <c r="M26" s="1043"/>
      <c r="N26" s="1043"/>
      <c r="O26" s="1043"/>
      <c r="P26" s="1044"/>
      <c r="Q26" s="1048" t="s">
        <v>327</v>
      </c>
      <c r="R26" s="1049"/>
      <c r="S26" s="1049"/>
      <c r="T26" s="1049"/>
      <c r="U26" s="1050"/>
      <c r="V26" s="1048" t="s">
        <v>328</v>
      </c>
      <c r="W26" s="1049"/>
      <c r="X26" s="1049"/>
      <c r="Y26" s="1049"/>
      <c r="Z26" s="1050"/>
      <c r="AA26" s="1048" t="s">
        <v>329</v>
      </c>
      <c r="AB26" s="1049"/>
      <c r="AC26" s="1049"/>
      <c r="AD26" s="1049"/>
      <c r="AE26" s="1049"/>
      <c r="AF26" s="1106" t="s">
        <v>330</v>
      </c>
      <c r="AG26" s="1055"/>
      <c r="AH26" s="1055"/>
      <c r="AI26" s="1055"/>
      <c r="AJ26" s="1107"/>
      <c r="AK26" s="1049" t="s">
        <v>331</v>
      </c>
      <c r="AL26" s="1049"/>
      <c r="AM26" s="1049"/>
      <c r="AN26" s="1049"/>
      <c r="AO26" s="1050"/>
      <c r="AP26" s="1048" t="s">
        <v>332</v>
      </c>
      <c r="AQ26" s="1049"/>
      <c r="AR26" s="1049"/>
      <c r="AS26" s="1049"/>
      <c r="AT26" s="1050"/>
      <c r="AU26" s="1048" t="s">
        <v>333</v>
      </c>
      <c r="AV26" s="1049"/>
      <c r="AW26" s="1049"/>
      <c r="AX26" s="1049"/>
      <c r="AY26" s="1050"/>
      <c r="AZ26" s="1048" t="s">
        <v>334</v>
      </c>
      <c r="BA26" s="1049"/>
      <c r="BB26" s="1049"/>
      <c r="BC26" s="1049"/>
      <c r="BD26" s="1050"/>
      <c r="BE26" s="1048" t="s">
        <v>307</v>
      </c>
      <c r="BF26" s="1049"/>
      <c r="BG26" s="1049"/>
      <c r="BH26" s="1049"/>
      <c r="BI26" s="1064"/>
      <c r="BJ26" s="108"/>
      <c r="BK26" s="108"/>
      <c r="BL26" s="108"/>
      <c r="BM26" s="108"/>
      <c r="BN26" s="108"/>
      <c r="BO26" s="121"/>
      <c r="BP26" s="121"/>
      <c r="BQ26" s="118">
        <v>20</v>
      </c>
      <c r="BR26" s="119"/>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102"/>
    </row>
    <row r="27" spans="1:131" s="103" customFormat="1" ht="26.25" customHeight="1" thickBot="1" x14ac:dyDescent="0.2">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8"/>
      <c r="AG27" s="1058"/>
      <c r="AH27" s="1058"/>
      <c r="AI27" s="1058"/>
      <c r="AJ27" s="1109"/>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108"/>
      <c r="BK27" s="108"/>
      <c r="BL27" s="108"/>
      <c r="BM27" s="108"/>
      <c r="BN27" s="108"/>
      <c r="BO27" s="121"/>
      <c r="BP27" s="121"/>
      <c r="BQ27" s="118">
        <v>21</v>
      </c>
      <c r="BR27" s="119"/>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102"/>
    </row>
    <row r="28" spans="1:131" s="103" customFormat="1" ht="26.25" customHeight="1" thickTop="1" x14ac:dyDescent="0.15">
      <c r="A28" s="122">
        <v>1</v>
      </c>
      <c r="B28" s="1097" t="s">
        <v>335</v>
      </c>
      <c r="C28" s="1098"/>
      <c r="D28" s="1098"/>
      <c r="E28" s="1098"/>
      <c r="F28" s="1098"/>
      <c r="G28" s="1098"/>
      <c r="H28" s="1098"/>
      <c r="I28" s="1098"/>
      <c r="J28" s="1098"/>
      <c r="K28" s="1098"/>
      <c r="L28" s="1098"/>
      <c r="M28" s="1098"/>
      <c r="N28" s="1098"/>
      <c r="O28" s="1098"/>
      <c r="P28" s="1099"/>
      <c r="Q28" s="1100">
        <v>773</v>
      </c>
      <c r="R28" s="1101"/>
      <c r="S28" s="1101"/>
      <c r="T28" s="1101"/>
      <c r="U28" s="1101"/>
      <c r="V28" s="1101">
        <v>677</v>
      </c>
      <c r="W28" s="1101"/>
      <c r="X28" s="1101"/>
      <c r="Y28" s="1101"/>
      <c r="Z28" s="1101"/>
      <c r="AA28" s="1101">
        <v>96</v>
      </c>
      <c r="AB28" s="1101"/>
      <c r="AC28" s="1101"/>
      <c r="AD28" s="1101"/>
      <c r="AE28" s="1102"/>
      <c r="AF28" s="1103">
        <v>96</v>
      </c>
      <c r="AG28" s="1101"/>
      <c r="AH28" s="1101"/>
      <c r="AI28" s="1101"/>
      <c r="AJ28" s="1104"/>
      <c r="AK28" s="1105">
        <v>58</v>
      </c>
      <c r="AL28" s="1093"/>
      <c r="AM28" s="1093"/>
      <c r="AN28" s="1093"/>
      <c r="AO28" s="1093"/>
      <c r="AP28" s="1093" t="s">
        <v>319</v>
      </c>
      <c r="AQ28" s="1093"/>
      <c r="AR28" s="1093"/>
      <c r="AS28" s="1093"/>
      <c r="AT28" s="1093"/>
      <c r="AU28" s="1093" t="s">
        <v>319</v>
      </c>
      <c r="AV28" s="1093"/>
      <c r="AW28" s="1093"/>
      <c r="AX28" s="1093"/>
      <c r="AY28" s="1093"/>
      <c r="AZ28" s="1094" t="s">
        <v>319</v>
      </c>
      <c r="BA28" s="1094"/>
      <c r="BB28" s="1094"/>
      <c r="BC28" s="1094"/>
      <c r="BD28" s="1094"/>
      <c r="BE28" s="1095"/>
      <c r="BF28" s="1095"/>
      <c r="BG28" s="1095"/>
      <c r="BH28" s="1095"/>
      <c r="BI28" s="1096"/>
      <c r="BJ28" s="108"/>
      <c r="BK28" s="108"/>
      <c r="BL28" s="108"/>
      <c r="BM28" s="108"/>
      <c r="BN28" s="108"/>
      <c r="BO28" s="121"/>
      <c r="BP28" s="121"/>
      <c r="BQ28" s="118">
        <v>22</v>
      </c>
      <c r="BR28" s="119"/>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102"/>
    </row>
    <row r="29" spans="1:131" s="103" customFormat="1" ht="26.25" customHeight="1" x14ac:dyDescent="0.15">
      <c r="A29" s="122">
        <v>2</v>
      </c>
      <c r="B29" s="1078" t="s">
        <v>336</v>
      </c>
      <c r="C29" s="1079"/>
      <c r="D29" s="1079"/>
      <c r="E29" s="1079"/>
      <c r="F29" s="1079"/>
      <c r="G29" s="1079"/>
      <c r="H29" s="1079"/>
      <c r="I29" s="1079"/>
      <c r="J29" s="1079"/>
      <c r="K29" s="1079"/>
      <c r="L29" s="1079"/>
      <c r="M29" s="1079"/>
      <c r="N29" s="1079"/>
      <c r="O29" s="1079"/>
      <c r="P29" s="1080"/>
      <c r="Q29" s="1090">
        <v>63</v>
      </c>
      <c r="R29" s="1091"/>
      <c r="S29" s="1091"/>
      <c r="T29" s="1091"/>
      <c r="U29" s="1091"/>
      <c r="V29" s="1091">
        <v>63</v>
      </c>
      <c r="W29" s="1091"/>
      <c r="X29" s="1091"/>
      <c r="Y29" s="1091"/>
      <c r="Z29" s="1091"/>
      <c r="AA29" s="1091">
        <v>0</v>
      </c>
      <c r="AB29" s="1091"/>
      <c r="AC29" s="1091"/>
      <c r="AD29" s="1091"/>
      <c r="AE29" s="1092"/>
      <c r="AF29" s="1084">
        <v>0</v>
      </c>
      <c r="AG29" s="1085"/>
      <c r="AH29" s="1085"/>
      <c r="AI29" s="1085"/>
      <c r="AJ29" s="1086"/>
      <c r="AK29" s="1027">
        <v>26</v>
      </c>
      <c r="AL29" s="1018"/>
      <c r="AM29" s="1018"/>
      <c r="AN29" s="1018"/>
      <c r="AO29" s="1018"/>
      <c r="AP29" s="1018" t="s">
        <v>319</v>
      </c>
      <c r="AQ29" s="1018"/>
      <c r="AR29" s="1018"/>
      <c r="AS29" s="1018"/>
      <c r="AT29" s="1018"/>
      <c r="AU29" s="1018" t="s">
        <v>319</v>
      </c>
      <c r="AV29" s="1018"/>
      <c r="AW29" s="1018"/>
      <c r="AX29" s="1018"/>
      <c r="AY29" s="1018"/>
      <c r="AZ29" s="1089" t="s">
        <v>319</v>
      </c>
      <c r="BA29" s="1089"/>
      <c r="BB29" s="1089"/>
      <c r="BC29" s="1089"/>
      <c r="BD29" s="1089"/>
      <c r="BE29" s="1073"/>
      <c r="BF29" s="1073"/>
      <c r="BG29" s="1073"/>
      <c r="BH29" s="1073"/>
      <c r="BI29" s="1074"/>
      <c r="BJ29" s="108"/>
      <c r="BK29" s="108"/>
      <c r="BL29" s="108"/>
      <c r="BM29" s="108"/>
      <c r="BN29" s="108"/>
      <c r="BO29" s="121"/>
      <c r="BP29" s="121"/>
      <c r="BQ29" s="118">
        <v>23</v>
      </c>
      <c r="BR29" s="119"/>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102"/>
    </row>
    <row r="30" spans="1:131" s="103" customFormat="1" ht="26.25" customHeight="1" x14ac:dyDescent="0.15">
      <c r="A30" s="122">
        <v>3</v>
      </c>
      <c r="B30" s="1078" t="s">
        <v>337</v>
      </c>
      <c r="C30" s="1079"/>
      <c r="D30" s="1079"/>
      <c r="E30" s="1079"/>
      <c r="F30" s="1079"/>
      <c r="G30" s="1079"/>
      <c r="H30" s="1079"/>
      <c r="I30" s="1079"/>
      <c r="J30" s="1079"/>
      <c r="K30" s="1079"/>
      <c r="L30" s="1079"/>
      <c r="M30" s="1079"/>
      <c r="N30" s="1079"/>
      <c r="O30" s="1079"/>
      <c r="P30" s="1080"/>
      <c r="Q30" s="1090">
        <v>76</v>
      </c>
      <c r="R30" s="1091"/>
      <c r="S30" s="1091"/>
      <c r="T30" s="1091"/>
      <c r="U30" s="1091"/>
      <c r="V30" s="1091">
        <v>76</v>
      </c>
      <c r="W30" s="1091"/>
      <c r="X30" s="1091"/>
      <c r="Y30" s="1091"/>
      <c r="Z30" s="1091"/>
      <c r="AA30" s="1091">
        <v>0</v>
      </c>
      <c r="AB30" s="1091"/>
      <c r="AC30" s="1091"/>
      <c r="AD30" s="1091"/>
      <c r="AE30" s="1092"/>
      <c r="AF30" s="1084">
        <v>0</v>
      </c>
      <c r="AG30" s="1085"/>
      <c r="AH30" s="1085"/>
      <c r="AI30" s="1085"/>
      <c r="AJ30" s="1086"/>
      <c r="AK30" s="1027">
        <v>30</v>
      </c>
      <c r="AL30" s="1018"/>
      <c r="AM30" s="1018"/>
      <c r="AN30" s="1018"/>
      <c r="AO30" s="1018"/>
      <c r="AP30" s="1018" t="s">
        <v>319</v>
      </c>
      <c r="AQ30" s="1018"/>
      <c r="AR30" s="1018"/>
      <c r="AS30" s="1018"/>
      <c r="AT30" s="1018"/>
      <c r="AU30" s="1018" t="s">
        <v>319</v>
      </c>
      <c r="AV30" s="1018"/>
      <c r="AW30" s="1018"/>
      <c r="AX30" s="1018"/>
      <c r="AY30" s="1018"/>
      <c r="AZ30" s="1089" t="s">
        <v>319</v>
      </c>
      <c r="BA30" s="1089"/>
      <c r="BB30" s="1089"/>
      <c r="BC30" s="1089"/>
      <c r="BD30" s="1089"/>
      <c r="BE30" s="1073"/>
      <c r="BF30" s="1073"/>
      <c r="BG30" s="1073"/>
      <c r="BH30" s="1073"/>
      <c r="BI30" s="1074"/>
      <c r="BJ30" s="108"/>
      <c r="BK30" s="108"/>
      <c r="BL30" s="108"/>
      <c r="BM30" s="108"/>
      <c r="BN30" s="108"/>
      <c r="BO30" s="121"/>
      <c r="BP30" s="121"/>
      <c r="BQ30" s="118">
        <v>24</v>
      </c>
      <c r="BR30" s="119"/>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102"/>
    </row>
    <row r="31" spans="1:131" s="103" customFormat="1" ht="26.25" customHeight="1" x14ac:dyDescent="0.15">
      <c r="A31" s="122">
        <v>4</v>
      </c>
      <c r="B31" s="1078" t="s">
        <v>338</v>
      </c>
      <c r="C31" s="1079"/>
      <c r="D31" s="1079"/>
      <c r="E31" s="1079"/>
      <c r="F31" s="1079"/>
      <c r="G31" s="1079"/>
      <c r="H31" s="1079"/>
      <c r="I31" s="1079"/>
      <c r="J31" s="1079"/>
      <c r="K31" s="1079"/>
      <c r="L31" s="1079"/>
      <c r="M31" s="1079"/>
      <c r="N31" s="1079"/>
      <c r="O31" s="1079"/>
      <c r="P31" s="1080"/>
      <c r="Q31" s="1090">
        <v>648</v>
      </c>
      <c r="R31" s="1091"/>
      <c r="S31" s="1091"/>
      <c r="T31" s="1091"/>
      <c r="U31" s="1091"/>
      <c r="V31" s="1091">
        <v>648</v>
      </c>
      <c r="W31" s="1091"/>
      <c r="X31" s="1091"/>
      <c r="Y31" s="1091"/>
      <c r="Z31" s="1091"/>
      <c r="AA31" s="1091">
        <v>0</v>
      </c>
      <c r="AB31" s="1091"/>
      <c r="AC31" s="1091"/>
      <c r="AD31" s="1091"/>
      <c r="AE31" s="1092"/>
      <c r="AF31" s="1084">
        <v>0</v>
      </c>
      <c r="AG31" s="1085"/>
      <c r="AH31" s="1085"/>
      <c r="AI31" s="1085"/>
      <c r="AJ31" s="1086"/>
      <c r="AK31" s="1027">
        <v>115</v>
      </c>
      <c r="AL31" s="1018"/>
      <c r="AM31" s="1018"/>
      <c r="AN31" s="1018"/>
      <c r="AO31" s="1018"/>
      <c r="AP31" s="1018" t="s">
        <v>319</v>
      </c>
      <c r="AQ31" s="1018"/>
      <c r="AR31" s="1018"/>
      <c r="AS31" s="1018"/>
      <c r="AT31" s="1018"/>
      <c r="AU31" s="1018" t="s">
        <v>319</v>
      </c>
      <c r="AV31" s="1018"/>
      <c r="AW31" s="1018"/>
      <c r="AX31" s="1018"/>
      <c r="AY31" s="1018"/>
      <c r="AZ31" s="1089" t="s">
        <v>319</v>
      </c>
      <c r="BA31" s="1089"/>
      <c r="BB31" s="1089"/>
      <c r="BC31" s="1089"/>
      <c r="BD31" s="1089"/>
      <c r="BE31" s="1073"/>
      <c r="BF31" s="1073"/>
      <c r="BG31" s="1073"/>
      <c r="BH31" s="1073"/>
      <c r="BI31" s="1074"/>
      <c r="BJ31" s="108"/>
      <c r="BK31" s="108"/>
      <c r="BL31" s="108"/>
      <c r="BM31" s="108"/>
      <c r="BN31" s="108"/>
      <c r="BO31" s="121"/>
      <c r="BP31" s="121"/>
      <c r="BQ31" s="118">
        <v>25</v>
      </c>
      <c r="BR31" s="119"/>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102"/>
    </row>
    <row r="32" spans="1:131" s="103" customFormat="1" ht="26.25" customHeight="1" x14ac:dyDescent="0.15">
      <c r="A32" s="122">
        <v>5</v>
      </c>
      <c r="B32" s="1078" t="s">
        <v>339</v>
      </c>
      <c r="C32" s="1079"/>
      <c r="D32" s="1079"/>
      <c r="E32" s="1079"/>
      <c r="F32" s="1079"/>
      <c r="G32" s="1079"/>
      <c r="H32" s="1079"/>
      <c r="I32" s="1079"/>
      <c r="J32" s="1079"/>
      <c r="K32" s="1079"/>
      <c r="L32" s="1079"/>
      <c r="M32" s="1079"/>
      <c r="N32" s="1079"/>
      <c r="O32" s="1079"/>
      <c r="P32" s="1080"/>
      <c r="Q32" s="1090">
        <v>51</v>
      </c>
      <c r="R32" s="1091"/>
      <c r="S32" s="1091"/>
      <c r="T32" s="1091"/>
      <c r="U32" s="1091"/>
      <c r="V32" s="1091">
        <v>49</v>
      </c>
      <c r="W32" s="1091"/>
      <c r="X32" s="1091"/>
      <c r="Y32" s="1091"/>
      <c r="Z32" s="1091"/>
      <c r="AA32" s="1091">
        <v>2</v>
      </c>
      <c r="AB32" s="1091"/>
      <c r="AC32" s="1091"/>
      <c r="AD32" s="1091"/>
      <c r="AE32" s="1092"/>
      <c r="AF32" s="1084">
        <v>0</v>
      </c>
      <c r="AG32" s="1085"/>
      <c r="AH32" s="1085"/>
      <c r="AI32" s="1085"/>
      <c r="AJ32" s="1086"/>
      <c r="AK32" s="1027">
        <v>5</v>
      </c>
      <c r="AL32" s="1018"/>
      <c r="AM32" s="1018"/>
      <c r="AN32" s="1018"/>
      <c r="AO32" s="1018"/>
      <c r="AP32" s="1018">
        <v>147</v>
      </c>
      <c r="AQ32" s="1018"/>
      <c r="AR32" s="1018"/>
      <c r="AS32" s="1018"/>
      <c r="AT32" s="1018"/>
      <c r="AU32" s="1018">
        <v>53</v>
      </c>
      <c r="AV32" s="1018"/>
      <c r="AW32" s="1018"/>
      <c r="AX32" s="1018"/>
      <c r="AY32" s="1018"/>
      <c r="AZ32" s="1089" t="s">
        <v>319</v>
      </c>
      <c r="BA32" s="1089"/>
      <c r="BB32" s="1089"/>
      <c r="BC32" s="1089"/>
      <c r="BD32" s="1089"/>
      <c r="BE32" s="1073" t="s">
        <v>340</v>
      </c>
      <c r="BF32" s="1073"/>
      <c r="BG32" s="1073"/>
      <c r="BH32" s="1073"/>
      <c r="BI32" s="1074"/>
      <c r="BJ32" s="108"/>
      <c r="BK32" s="108"/>
      <c r="BL32" s="108"/>
      <c r="BM32" s="108"/>
      <c r="BN32" s="108"/>
      <c r="BO32" s="121"/>
      <c r="BP32" s="121"/>
      <c r="BQ32" s="118">
        <v>26</v>
      </c>
      <c r="BR32" s="119"/>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102"/>
    </row>
    <row r="33" spans="1:131" s="103" customFormat="1" ht="26.25" customHeight="1" x14ac:dyDescent="0.15">
      <c r="A33" s="122">
        <v>6</v>
      </c>
      <c r="B33" s="1078" t="s">
        <v>341</v>
      </c>
      <c r="C33" s="1079"/>
      <c r="D33" s="1079"/>
      <c r="E33" s="1079"/>
      <c r="F33" s="1079"/>
      <c r="G33" s="1079"/>
      <c r="H33" s="1079"/>
      <c r="I33" s="1079"/>
      <c r="J33" s="1079"/>
      <c r="K33" s="1079"/>
      <c r="L33" s="1079"/>
      <c r="M33" s="1079"/>
      <c r="N33" s="1079"/>
      <c r="O33" s="1079"/>
      <c r="P33" s="1080"/>
      <c r="Q33" s="1090">
        <v>93</v>
      </c>
      <c r="R33" s="1091"/>
      <c r="S33" s="1091"/>
      <c r="T33" s="1091"/>
      <c r="U33" s="1091"/>
      <c r="V33" s="1091">
        <v>93</v>
      </c>
      <c r="W33" s="1091"/>
      <c r="X33" s="1091"/>
      <c r="Y33" s="1091"/>
      <c r="Z33" s="1091"/>
      <c r="AA33" s="1091">
        <v>0</v>
      </c>
      <c r="AB33" s="1091"/>
      <c r="AC33" s="1091"/>
      <c r="AD33" s="1091"/>
      <c r="AE33" s="1092"/>
      <c r="AF33" s="1084">
        <v>0</v>
      </c>
      <c r="AG33" s="1085"/>
      <c r="AH33" s="1085"/>
      <c r="AI33" s="1085"/>
      <c r="AJ33" s="1086"/>
      <c r="AK33" s="1027">
        <v>26</v>
      </c>
      <c r="AL33" s="1018"/>
      <c r="AM33" s="1018"/>
      <c r="AN33" s="1018"/>
      <c r="AO33" s="1018"/>
      <c r="AP33" s="1018">
        <v>266</v>
      </c>
      <c r="AQ33" s="1018"/>
      <c r="AR33" s="1018"/>
      <c r="AS33" s="1018"/>
      <c r="AT33" s="1018"/>
      <c r="AU33" s="1018">
        <v>172</v>
      </c>
      <c r="AV33" s="1018"/>
      <c r="AW33" s="1018"/>
      <c r="AX33" s="1018"/>
      <c r="AY33" s="1018"/>
      <c r="AZ33" s="1089" t="s">
        <v>319</v>
      </c>
      <c r="BA33" s="1089"/>
      <c r="BB33" s="1089"/>
      <c r="BC33" s="1089"/>
      <c r="BD33" s="1089"/>
      <c r="BE33" s="1073" t="s">
        <v>340</v>
      </c>
      <c r="BF33" s="1073"/>
      <c r="BG33" s="1073"/>
      <c r="BH33" s="1073"/>
      <c r="BI33" s="1074"/>
      <c r="BJ33" s="108"/>
      <c r="BK33" s="108"/>
      <c r="BL33" s="108"/>
      <c r="BM33" s="108"/>
      <c r="BN33" s="108"/>
      <c r="BO33" s="121"/>
      <c r="BP33" s="121"/>
      <c r="BQ33" s="118">
        <v>27</v>
      </c>
      <c r="BR33" s="119"/>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102"/>
    </row>
    <row r="34" spans="1:131" s="103" customFormat="1" ht="26.25" customHeight="1" x14ac:dyDescent="0.15">
      <c r="A34" s="122">
        <v>7</v>
      </c>
      <c r="B34" s="1078" t="s">
        <v>342</v>
      </c>
      <c r="C34" s="1079"/>
      <c r="D34" s="1079"/>
      <c r="E34" s="1079"/>
      <c r="F34" s="1079"/>
      <c r="G34" s="1079"/>
      <c r="H34" s="1079"/>
      <c r="I34" s="1079"/>
      <c r="J34" s="1079"/>
      <c r="K34" s="1079"/>
      <c r="L34" s="1079"/>
      <c r="M34" s="1079"/>
      <c r="N34" s="1079"/>
      <c r="O34" s="1079"/>
      <c r="P34" s="1080"/>
      <c r="Q34" s="1090">
        <v>67</v>
      </c>
      <c r="R34" s="1091"/>
      <c r="S34" s="1091"/>
      <c r="T34" s="1091"/>
      <c r="U34" s="1091"/>
      <c r="V34" s="1091">
        <v>67</v>
      </c>
      <c r="W34" s="1091"/>
      <c r="X34" s="1091"/>
      <c r="Y34" s="1091"/>
      <c r="Z34" s="1091"/>
      <c r="AA34" s="1091">
        <v>0</v>
      </c>
      <c r="AB34" s="1091"/>
      <c r="AC34" s="1091"/>
      <c r="AD34" s="1091"/>
      <c r="AE34" s="1092"/>
      <c r="AF34" s="1084">
        <v>0</v>
      </c>
      <c r="AG34" s="1085"/>
      <c r="AH34" s="1085"/>
      <c r="AI34" s="1085"/>
      <c r="AJ34" s="1086"/>
      <c r="AK34" s="1027">
        <v>8</v>
      </c>
      <c r="AL34" s="1018"/>
      <c r="AM34" s="1018"/>
      <c r="AN34" s="1018"/>
      <c r="AO34" s="1018"/>
      <c r="AP34" s="1018">
        <v>71</v>
      </c>
      <c r="AQ34" s="1018"/>
      <c r="AR34" s="1018"/>
      <c r="AS34" s="1018"/>
      <c r="AT34" s="1018"/>
      <c r="AU34" s="1018">
        <v>55</v>
      </c>
      <c r="AV34" s="1018"/>
      <c r="AW34" s="1018"/>
      <c r="AX34" s="1018"/>
      <c r="AY34" s="1018"/>
      <c r="AZ34" s="1089" t="s">
        <v>319</v>
      </c>
      <c r="BA34" s="1089"/>
      <c r="BB34" s="1089"/>
      <c r="BC34" s="1089"/>
      <c r="BD34" s="1089"/>
      <c r="BE34" s="1073" t="s">
        <v>340</v>
      </c>
      <c r="BF34" s="1073"/>
      <c r="BG34" s="1073"/>
      <c r="BH34" s="1073"/>
      <c r="BI34" s="1074"/>
      <c r="BJ34" s="108"/>
      <c r="BK34" s="108"/>
      <c r="BL34" s="108"/>
      <c r="BM34" s="108"/>
      <c r="BN34" s="108"/>
      <c r="BO34" s="121"/>
      <c r="BP34" s="121"/>
      <c r="BQ34" s="118">
        <v>28</v>
      </c>
      <c r="BR34" s="119"/>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343</v>
      </c>
      <c r="BK62" s="1076"/>
      <c r="BL62" s="1076"/>
      <c r="BM62" s="1076"/>
      <c r="BN62" s="1077"/>
      <c r="BO62" s="121"/>
      <c r="BP62" s="121"/>
      <c r="BQ62" s="118">
        <v>56</v>
      </c>
      <c r="BR62" s="119"/>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102"/>
    </row>
    <row r="63" spans="1:131" s="103" customFormat="1" ht="26.25" customHeight="1" thickBot="1" x14ac:dyDescent="0.2">
      <c r="A63" s="120" t="s">
        <v>323</v>
      </c>
      <c r="B63" s="991" t="s">
        <v>344</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96</v>
      </c>
      <c r="AG63" s="1006"/>
      <c r="AH63" s="1006"/>
      <c r="AI63" s="1006"/>
      <c r="AJ63" s="1071"/>
      <c r="AK63" s="1072"/>
      <c r="AL63" s="1010"/>
      <c r="AM63" s="1010"/>
      <c r="AN63" s="1010"/>
      <c r="AO63" s="1010"/>
      <c r="AP63" s="1006">
        <v>484</v>
      </c>
      <c r="AQ63" s="1006"/>
      <c r="AR63" s="1006"/>
      <c r="AS63" s="1006"/>
      <c r="AT63" s="1006"/>
      <c r="AU63" s="1006">
        <v>280</v>
      </c>
      <c r="AV63" s="1006"/>
      <c r="AW63" s="1006"/>
      <c r="AX63" s="1006"/>
      <c r="AY63" s="1006"/>
      <c r="AZ63" s="1066"/>
      <c r="BA63" s="1066"/>
      <c r="BB63" s="1066"/>
      <c r="BC63" s="1066"/>
      <c r="BD63" s="1066"/>
      <c r="BE63" s="1007"/>
      <c r="BF63" s="1007"/>
      <c r="BG63" s="1007"/>
      <c r="BH63" s="1007"/>
      <c r="BI63" s="1008"/>
      <c r="BJ63" s="1067" t="s">
        <v>66</v>
      </c>
      <c r="BK63" s="998"/>
      <c r="BL63" s="998"/>
      <c r="BM63" s="998"/>
      <c r="BN63" s="1068"/>
      <c r="BO63" s="121"/>
      <c r="BP63" s="121"/>
      <c r="BQ63" s="118">
        <v>57</v>
      </c>
      <c r="BR63" s="119"/>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102"/>
    </row>
    <row r="65" spans="1:131" s="103" customFormat="1" ht="26.25" customHeight="1" thickBot="1" x14ac:dyDescent="0.2">
      <c r="A65" s="108" t="s">
        <v>345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102"/>
    </row>
    <row r="66" spans="1:131" s="103" customFormat="1" ht="26.25" customHeight="1" x14ac:dyDescent="0.15">
      <c r="A66" s="1042" t="s">
        <v>346</v>
      </c>
      <c r="B66" s="1043"/>
      <c r="C66" s="1043"/>
      <c r="D66" s="1043"/>
      <c r="E66" s="1043"/>
      <c r="F66" s="1043"/>
      <c r="G66" s="1043"/>
      <c r="H66" s="1043"/>
      <c r="I66" s="1043"/>
      <c r="J66" s="1043"/>
      <c r="K66" s="1043"/>
      <c r="L66" s="1043"/>
      <c r="M66" s="1043"/>
      <c r="N66" s="1043"/>
      <c r="O66" s="1043"/>
      <c r="P66" s="1044"/>
      <c r="Q66" s="1048" t="s">
        <v>327</v>
      </c>
      <c r="R66" s="1049"/>
      <c r="S66" s="1049"/>
      <c r="T66" s="1049"/>
      <c r="U66" s="1050"/>
      <c r="V66" s="1048" t="s">
        <v>328</v>
      </c>
      <c r="W66" s="1049"/>
      <c r="X66" s="1049"/>
      <c r="Y66" s="1049"/>
      <c r="Z66" s="1050"/>
      <c r="AA66" s="1048" t="s">
        <v>329</v>
      </c>
      <c r="AB66" s="1049"/>
      <c r="AC66" s="1049"/>
      <c r="AD66" s="1049"/>
      <c r="AE66" s="1050"/>
      <c r="AF66" s="1054" t="s">
        <v>330</v>
      </c>
      <c r="AG66" s="1055"/>
      <c r="AH66" s="1055"/>
      <c r="AI66" s="1055"/>
      <c r="AJ66" s="1056"/>
      <c r="AK66" s="1048" t="s">
        <v>331</v>
      </c>
      <c r="AL66" s="1043"/>
      <c r="AM66" s="1043"/>
      <c r="AN66" s="1043"/>
      <c r="AO66" s="1044"/>
      <c r="AP66" s="1048" t="s">
        <v>332</v>
      </c>
      <c r="AQ66" s="1049"/>
      <c r="AR66" s="1049"/>
      <c r="AS66" s="1049"/>
      <c r="AT66" s="1050"/>
      <c r="AU66" s="1048" t="s">
        <v>347</v>
      </c>
      <c r="AV66" s="1049"/>
      <c r="AW66" s="1049"/>
      <c r="AX66" s="1049"/>
      <c r="AY66" s="1050"/>
      <c r="AZ66" s="1048" t="s">
        <v>307</v>
      </c>
      <c r="BA66" s="1049"/>
      <c r="BB66" s="1049"/>
      <c r="BC66" s="1049"/>
      <c r="BD66" s="106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348</v>
      </c>
      <c r="C68" s="1033"/>
      <c r="D68" s="1033"/>
      <c r="E68" s="1033"/>
      <c r="F68" s="1033"/>
      <c r="G68" s="1033"/>
      <c r="H68" s="1033"/>
      <c r="I68" s="1033"/>
      <c r="J68" s="1033"/>
      <c r="K68" s="1033"/>
      <c r="L68" s="1033"/>
      <c r="M68" s="1033"/>
      <c r="N68" s="1033"/>
      <c r="O68" s="1033"/>
      <c r="P68" s="1034"/>
      <c r="Q68" s="1035">
        <v>547</v>
      </c>
      <c r="R68" s="1029"/>
      <c r="S68" s="1029"/>
      <c r="T68" s="1029"/>
      <c r="U68" s="1029"/>
      <c r="V68" s="1029">
        <v>544</v>
      </c>
      <c r="W68" s="1029"/>
      <c r="X68" s="1029"/>
      <c r="Y68" s="1029"/>
      <c r="Z68" s="1029"/>
      <c r="AA68" s="1029">
        <v>3</v>
      </c>
      <c r="AB68" s="1029"/>
      <c r="AC68" s="1029"/>
      <c r="AD68" s="1029"/>
      <c r="AE68" s="1029"/>
      <c r="AF68" s="1029">
        <v>3</v>
      </c>
      <c r="AG68" s="1029"/>
      <c r="AH68" s="1029"/>
      <c r="AI68" s="1029"/>
      <c r="AJ68" s="1029"/>
      <c r="AK68" s="1029">
        <v>265</v>
      </c>
      <c r="AL68" s="1029"/>
      <c r="AM68" s="1029"/>
      <c r="AN68" s="1029"/>
      <c r="AO68" s="1029"/>
      <c r="AP68" s="1029" t="s">
        <v>319</v>
      </c>
      <c r="AQ68" s="1029"/>
      <c r="AR68" s="1029"/>
      <c r="AS68" s="1029"/>
      <c r="AT68" s="1029"/>
      <c r="AU68" s="1029" t="s">
        <v>319</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349</v>
      </c>
      <c r="C69" s="1022"/>
      <c r="D69" s="1022"/>
      <c r="E69" s="1022"/>
      <c r="F69" s="1022"/>
      <c r="G69" s="1022"/>
      <c r="H69" s="1022"/>
      <c r="I69" s="1022"/>
      <c r="J69" s="1022"/>
      <c r="K69" s="1022"/>
      <c r="L69" s="1022"/>
      <c r="M69" s="1022"/>
      <c r="N69" s="1022"/>
      <c r="O69" s="1022"/>
      <c r="P69" s="1023"/>
      <c r="Q69" s="1024">
        <v>842</v>
      </c>
      <c r="R69" s="1018"/>
      <c r="S69" s="1018"/>
      <c r="T69" s="1018"/>
      <c r="U69" s="1018"/>
      <c r="V69" s="1018">
        <v>841</v>
      </c>
      <c r="W69" s="1018"/>
      <c r="X69" s="1018"/>
      <c r="Y69" s="1018"/>
      <c r="Z69" s="1018"/>
      <c r="AA69" s="1018">
        <v>1</v>
      </c>
      <c r="AB69" s="1018"/>
      <c r="AC69" s="1018"/>
      <c r="AD69" s="1018"/>
      <c r="AE69" s="1018"/>
      <c r="AF69" s="1018">
        <v>1</v>
      </c>
      <c r="AG69" s="1018"/>
      <c r="AH69" s="1018"/>
      <c r="AI69" s="1018"/>
      <c r="AJ69" s="1018"/>
      <c r="AK69" s="1018">
        <v>62</v>
      </c>
      <c r="AL69" s="1018"/>
      <c r="AM69" s="1018"/>
      <c r="AN69" s="1018"/>
      <c r="AO69" s="1018"/>
      <c r="AP69" s="1018" t="s">
        <v>319</v>
      </c>
      <c r="AQ69" s="1018"/>
      <c r="AR69" s="1018"/>
      <c r="AS69" s="1018"/>
      <c r="AT69" s="1018"/>
      <c r="AU69" s="1018" t="s">
        <v>319</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350</v>
      </c>
      <c r="C70" s="1022"/>
      <c r="D70" s="1022"/>
      <c r="E70" s="1022"/>
      <c r="F70" s="1022"/>
      <c r="G70" s="1022"/>
      <c r="H70" s="1022"/>
      <c r="I70" s="1022"/>
      <c r="J70" s="1022"/>
      <c r="K70" s="1022"/>
      <c r="L70" s="1022"/>
      <c r="M70" s="1022"/>
      <c r="N70" s="1022"/>
      <c r="O70" s="1022"/>
      <c r="P70" s="1023"/>
      <c r="Q70" s="1024">
        <v>190</v>
      </c>
      <c r="R70" s="1018"/>
      <c r="S70" s="1018"/>
      <c r="T70" s="1018"/>
      <c r="U70" s="1018"/>
      <c r="V70" s="1018">
        <v>188</v>
      </c>
      <c r="W70" s="1018"/>
      <c r="X70" s="1018"/>
      <c r="Y70" s="1018"/>
      <c r="Z70" s="1018"/>
      <c r="AA70" s="1018">
        <v>2</v>
      </c>
      <c r="AB70" s="1018"/>
      <c r="AC70" s="1018"/>
      <c r="AD70" s="1018"/>
      <c r="AE70" s="1018"/>
      <c r="AF70" s="1018">
        <v>2</v>
      </c>
      <c r="AG70" s="1018"/>
      <c r="AH70" s="1018"/>
      <c r="AI70" s="1018"/>
      <c r="AJ70" s="1018"/>
      <c r="AK70" s="1018" t="s">
        <v>319</v>
      </c>
      <c r="AL70" s="1018"/>
      <c r="AM70" s="1018"/>
      <c r="AN70" s="1018"/>
      <c r="AO70" s="1018"/>
      <c r="AP70" s="1018" t="s">
        <v>319</v>
      </c>
      <c r="AQ70" s="1018"/>
      <c r="AR70" s="1018"/>
      <c r="AS70" s="1018"/>
      <c r="AT70" s="1018"/>
      <c r="AU70" s="1018" t="s">
        <v>319</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351</v>
      </c>
      <c r="C71" s="1022"/>
      <c r="D71" s="1022"/>
      <c r="E71" s="1022"/>
      <c r="F71" s="1022"/>
      <c r="G71" s="1022"/>
      <c r="H71" s="1022"/>
      <c r="I71" s="1022"/>
      <c r="J71" s="1022"/>
      <c r="K71" s="1022"/>
      <c r="L71" s="1022"/>
      <c r="M71" s="1022"/>
      <c r="N71" s="1022"/>
      <c r="O71" s="1022"/>
      <c r="P71" s="1023"/>
      <c r="Q71" s="1024">
        <v>26</v>
      </c>
      <c r="R71" s="1018"/>
      <c r="S71" s="1018"/>
      <c r="T71" s="1018"/>
      <c r="U71" s="1018"/>
      <c r="V71" s="1018">
        <v>26</v>
      </c>
      <c r="W71" s="1018"/>
      <c r="X71" s="1018"/>
      <c r="Y71" s="1018"/>
      <c r="Z71" s="1018"/>
      <c r="AA71" s="1018">
        <v>0</v>
      </c>
      <c r="AB71" s="1018"/>
      <c r="AC71" s="1018"/>
      <c r="AD71" s="1018"/>
      <c r="AE71" s="1018"/>
      <c r="AF71" s="1018">
        <v>0</v>
      </c>
      <c r="AG71" s="1018"/>
      <c r="AH71" s="1018"/>
      <c r="AI71" s="1018"/>
      <c r="AJ71" s="1018"/>
      <c r="AK71" s="1018">
        <v>10</v>
      </c>
      <c r="AL71" s="1018"/>
      <c r="AM71" s="1018"/>
      <c r="AN71" s="1018"/>
      <c r="AO71" s="1018"/>
      <c r="AP71" s="1018" t="s">
        <v>319</v>
      </c>
      <c r="AQ71" s="1018"/>
      <c r="AR71" s="1018"/>
      <c r="AS71" s="1018"/>
      <c r="AT71" s="1018"/>
      <c r="AU71" s="1018" t="s">
        <v>319</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352</v>
      </c>
      <c r="C72" s="1022"/>
      <c r="D72" s="1022"/>
      <c r="E72" s="1022"/>
      <c r="F72" s="1022"/>
      <c r="G72" s="1022"/>
      <c r="H72" s="1022"/>
      <c r="I72" s="1022"/>
      <c r="J72" s="1022"/>
      <c r="K72" s="1022"/>
      <c r="L72" s="1022"/>
      <c r="M72" s="1022"/>
      <c r="N72" s="1022"/>
      <c r="O72" s="1022"/>
      <c r="P72" s="1023"/>
      <c r="Q72" s="1024">
        <v>14</v>
      </c>
      <c r="R72" s="1018"/>
      <c r="S72" s="1018"/>
      <c r="T72" s="1018"/>
      <c r="U72" s="1018"/>
      <c r="V72" s="1018">
        <v>10</v>
      </c>
      <c r="W72" s="1018"/>
      <c r="X72" s="1018"/>
      <c r="Y72" s="1018"/>
      <c r="Z72" s="1018"/>
      <c r="AA72" s="1018">
        <v>5</v>
      </c>
      <c r="AB72" s="1018"/>
      <c r="AC72" s="1018"/>
      <c r="AD72" s="1018"/>
      <c r="AE72" s="1018"/>
      <c r="AF72" s="1018">
        <v>5</v>
      </c>
      <c r="AG72" s="1018"/>
      <c r="AH72" s="1018"/>
      <c r="AI72" s="1018"/>
      <c r="AJ72" s="1018"/>
      <c r="AK72" s="1018" t="s">
        <v>319</v>
      </c>
      <c r="AL72" s="1018"/>
      <c r="AM72" s="1018"/>
      <c r="AN72" s="1018"/>
      <c r="AO72" s="1018"/>
      <c r="AP72" s="1018" t="s">
        <v>319</v>
      </c>
      <c r="AQ72" s="1018"/>
      <c r="AR72" s="1018"/>
      <c r="AS72" s="1018"/>
      <c r="AT72" s="1018"/>
      <c r="AU72" s="1018" t="s">
        <v>319</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353</v>
      </c>
      <c r="C73" s="1022"/>
      <c r="D73" s="1022"/>
      <c r="E73" s="1022"/>
      <c r="F73" s="1022"/>
      <c r="G73" s="1022"/>
      <c r="H73" s="1022"/>
      <c r="I73" s="1022"/>
      <c r="J73" s="1022"/>
      <c r="K73" s="1022"/>
      <c r="L73" s="1022"/>
      <c r="M73" s="1022"/>
      <c r="N73" s="1022"/>
      <c r="O73" s="1022"/>
      <c r="P73" s="1023"/>
      <c r="Q73" s="1024">
        <v>36</v>
      </c>
      <c r="R73" s="1018"/>
      <c r="S73" s="1018"/>
      <c r="T73" s="1018"/>
      <c r="U73" s="1018"/>
      <c r="V73" s="1018">
        <v>32</v>
      </c>
      <c r="W73" s="1018"/>
      <c r="X73" s="1018"/>
      <c r="Y73" s="1018"/>
      <c r="Z73" s="1018"/>
      <c r="AA73" s="1018">
        <v>4</v>
      </c>
      <c r="AB73" s="1018"/>
      <c r="AC73" s="1018"/>
      <c r="AD73" s="1018"/>
      <c r="AE73" s="1018"/>
      <c r="AF73" s="1018">
        <v>4</v>
      </c>
      <c r="AG73" s="1018"/>
      <c r="AH73" s="1018"/>
      <c r="AI73" s="1018"/>
      <c r="AJ73" s="1018"/>
      <c r="AK73" s="1018" t="s">
        <v>319</v>
      </c>
      <c r="AL73" s="1018"/>
      <c r="AM73" s="1018"/>
      <c r="AN73" s="1018"/>
      <c r="AO73" s="1018"/>
      <c r="AP73" s="1018" t="s">
        <v>319</v>
      </c>
      <c r="AQ73" s="1018"/>
      <c r="AR73" s="1018"/>
      <c r="AS73" s="1018"/>
      <c r="AT73" s="1018"/>
      <c r="AU73" s="1018" t="s">
        <v>319</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354</v>
      </c>
      <c r="C74" s="1022"/>
      <c r="D74" s="1022"/>
      <c r="E74" s="1022"/>
      <c r="F74" s="1022"/>
      <c r="G74" s="1022"/>
      <c r="H74" s="1022"/>
      <c r="I74" s="1022"/>
      <c r="J74" s="1022"/>
      <c r="K74" s="1022"/>
      <c r="L74" s="1022"/>
      <c r="M74" s="1022"/>
      <c r="N74" s="1022"/>
      <c r="O74" s="1022"/>
      <c r="P74" s="1023"/>
      <c r="Q74" s="1024">
        <v>35</v>
      </c>
      <c r="R74" s="1018"/>
      <c r="S74" s="1018"/>
      <c r="T74" s="1018"/>
      <c r="U74" s="1018"/>
      <c r="V74" s="1018">
        <v>34</v>
      </c>
      <c r="W74" s="1018"/>
      <c r="X74" s="1018"/>
      <c r="Y74" s="1018"/>
      <c r="Z74" s="1018"/>
      <c r="AA74" s="1018">
        <v>1</v>
      </c>
      <c r="AB74" s="1018"/>
      <c r="AC74" s="1018"/>
      <c r="AD74" s="1018"/>
      <c r="AE74" s="1018"/>
      <c r="AF74" s="1018">
        <v>1</v>
      </c>
      <c r="AG74" s="1018"/>
      <c r="AH74" s="1018"/>
      <c r="AI74" s="1018"/>
      <c r="AJ74" s="1018"/>
      <c r="AK74" s="1018">
        <v>2</v>
      </c>
      <c r="AL74" s="1018"/>
      <c r="AM74" s="1018"/>
      <c r="AN74" s="1018"/>
      <c r="AO74" s="1018"/>
      <c r="AP74" s="1018" t="s">
        <v>319</v>
      </c>
      <c r="AQ74" s="1018"/>
      <c r="AR74" s="1018"/>
      <c r="AS74" s="1018"/>
      <c r="AT74" s="1018"/>
      <c r="AU74" s="1018" t="s">
        <v>319</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355</v>
      </c>
      <c r="C75" s="1022"/>
      <c r="D75" s="1022"/>
      <c r="E75" s="1022"/>
      <c r="F75" s="1022"/>
      <c r="G75" s="1022"/>
      <c r="H75" s="1022"/>
      <c r="I75" s="1022"/>
      <c r="J75" s="1022"/>
      <c r="K75" s="1022"/>
      <c r="L75" s="1022"/>
      <c r="M75" s="1022"/>
      <c r="N75" s="1022"/>
      <c r="O75" s="1022"/>
      <c r="P75" s="1023"/>
      <c r="Q75" s="1025">
        <v>78</v>
      </c>
      <c r="R75" s="1026"/>
      <c r="S75" s="1026"/>
      <c r="T75" s="1026"/>
      <c r="U75" s="1027"/>
      <c r="V75" s="1028">
        <v>74</v>
      </c>
      <c r="W75" s="1026"/>
      <c r="X75" s="1026"/>
      <c r="Y75" s="1026"/>
      <c r="Z75" s="1027"/>
      <c r="AA75" s="1028">
        <v>4</v>
      </c>
      <c r="AB75" s="1026"/>
      <c r="AC75" s="1026"/>
      <c r="AD75" s="1026"/>
      <c r="AE75" s="1027"/>
      <c r="AF75" s="1028">
        <v>4</v>
      </c>
      <c r="AG75" s="1026"/>
      <c r="AH75" s="1026"/>
      <c r="AI75" s="1026"/>
      <c r="AJ75" s="1027"/>
      <c r="AK75" s="1028">
        <v>2</v>
      </c>
      <c r="AL75" s="1026"/>
      <c r="AM75" s="1026"/>
      <c r="AN75" s="1026"/>
      <c r="AO75" s="1027"/>
      <c r="AP75" s="1028" t="s">
        <v>319</v>
      </c>
      <c r="AQ75" s="1026"/>
      <c r="AR75" s="1026"/>
      <c r="AS75" s="1026"/>
      <c r="AT75" s="1027"/>
      <c r="AU75" s="1028" t="s">
        <v>319</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t="s">
        <v>356</v>
      </c>
      <c r="C76" s="1022"/>
      <c r="D76" s="1022"/>
      <c r="E76" s="1022"/>
      <c r="F76" s="1022"/>
      <c r="G76" s="1022"/>
      <c r="H76" s="1022"/>
      <c r="I76" s="1022"/>
      <c r="J76" s="1022"/>
      <c r="K76" s="1022"/>
      <c r="L76" s="1022"/>
      <c r="M76" s="1022"/>
      <c r="N76" s="1022"/>
      <c r="O76" s="1022"/>
      <c r="P76" s="1023"/>
      <c r="Q76" s="1025">
        <v>238631</v>
      </c>
      <c r="R76" s="1026"/>
      <c r="S76" s="1026"/>
      <c r="T76" s="1026"/>
      <c r="U76" s="1027"/>
      <c r="V76" s="1028">
        <v>233551</v>
      </c>
      <c r="W76" s="1026"/>
      <c r="X76" s="1026"/>
      <c r="Y76" s="1026"/>
      <c r="Z76" s="1027"/>
      <c r="AA76" s="1028">
        <v>5080</v>
      </c>
      <c r="AB76" s="1026"/>
      <c r="AC76" s="1026"/>
      <c r="AD76" s="1026"/>
      <c r="AE76" s="1027"/>
      <c r="AF76" s="1028">
        <v>5080</v>
      </c>
      <c r="AG76" s="1026"/>
      <c r="AH76" s="1026"/>
      <c r="AI76" s="1026"/>
      <c r="AJ76" s="1027"/>
      <c r="AK76" s="1028" t="s">
        <v>319</v>
      </c>
      <c r="AL76" s="1026"/>
      <c r="AM76" s="1026"/>
      <c r="AN76" s="1026"/>
      <c r="AO76" s="1027"/>
      <c r="AP76" s="1028" t="s">
        <v>319</v>
      </c>
      <c r="AQ76" s="1026"/>
      <c r="AR76" s="1026"/>
      <c r="AS76" s="1026"/>
      <c r="AT76" s="1027"/>
      <c r="AU76" s="1028" t="s">
        <v>319</v>
      </c>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323</v>
      </c>
      <c r="B88" s="991" t="s">
        <v>357</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5100</v>
      </c>
      <c r="AG88" s="1006"/>
      <c r="AH88" s="1006"/>
      <c r="AI88" s="1006"/>
      <c r="AJ88" s="1006"/>
      <c r="AK88" s="1010"/>
      <c r="AL88" s="1010"/>
      <c r="AM88" s="1010"/>
      <c r="AN88" s="1010"/>
      <c r="AO88" s="1010"/>
      <c r="AP88" s="1006" t="s">
        <v>319</v>
      </c>
      <c r="AQ88" s="1006"/>
      <c r="AR88" s="1006"/>
      <c r="AS88" s="1006"/>
      <c r="AT88" s="1006"/>
      <c r="AU88" s="1006" t="s">
        <v>319</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323</v>
      </c>
      <c r="BR102" s="991" t="s">
        <v>358</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37</v>
      </c>
      <c r="CS102" s="998"/>
      <c r="CT102" s="998"/>
      <c r="CU102" s="998"/>
      <c r="CV102" s="999"/>
      <c r="CW102" s="997">
        <v>2</v>
      </c>
      <c r="CX102" s="998"/>
      <c r="CY102" s="998"/>
      <c r="CZ102" s="998"/>
      <c r="DA102" s="999"/>
      <c r="DB102" s="997" t="s">
        <v>319</v>
      </c>
      <c r="DC102" s="998"/>
      <c r="DD102" s="998"/>
      <c r="DE102" s="998"/>
      <c r="DF102" s="999"/>
      <c r="DG102" s="997" t="s">
        <v>319</v>
      </c>
      <c r="DH102" s="998"/>
      <c r="DI102" s="998"/>
      <c r="DJ102" s="998"/>
      <c r="DK102" s="999"/>
      <c r="DL102" s="997" t="s">
        <v>319</v>
      </c>
      <c r="DM102" s="998"/>
      <c r="DN102" s="998"/>
      <c r="DO102" s="998"/>
      <c r="DP102" s="999"/>
      <c r="DQ102" s="997" t="s">
        <v>319</v>
      </c>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359</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360</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363</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364</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366</v>
      </c>
      <c r="AB109" s="941"/>
      <c r="AC109" s="941"/>
      <c r="AD109" s="941"/>
      <c r="AE109" s="942"/>
      <c r="AF109" s="943" t="s">
        <v>238</v>
      </c>
      <c r="AG109" s="941"/>
      <c r="AH109" s="941"/>
      <c r="AI109" s="941"/>
      <c r="AJ109" s="942"/>
      <c r="AK109" s="943" t="s">
        <v>237</v>
      </c>
      <c r="AL109" s="941"/>
      <c r="AM109" s="941"/>
      <c r="AN109" s="941"/>
      <c r="AO109" s="942"/>
      <c r="AP109" s="943" t="s">
        <v>367</v>
      </c>
      <c r="AQ109" s="941"/>
      <c r="AR109" s="941"/>
      <c r="AS109" s="941"/>
      <c r="AT109" s="972"/>
      <c r="AU109" s="940" t="s">
        <v>365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366</v>
      </c>
      <c r="BR109" s="941"/>
      <c r="BS109" s="941"/>
      <c r="BT109" s="941"/>
      <c r="BU109" s="942"/>
      <c r="BV109" s="943" t="s">
        <v>238</v>
      </c>
      <c r="BW109" s="941"/>
      <c r="BX109" s="941"/>
      <c r="BY109" s="941"/>
      <c r="BZ109" s="942"/>
      <c r="CA109" s="943" t="s">
        <v>237</v>
      </c>
      <c r="CB109" s="941"/>
      <c r="CC109" s="941"/>
      <c r="CD109" s="941"/>
      <c r="CE109" s="942"/>
      <c r="CF109" s="979" t="s">
        <v>367</v>
      </c>
      <c r="CG109" s="979"/>
      <c r="CH109" s="979"/>
      <c r="CI109" s="979"/>
      <c r="CJ109" s="979"/>
      <c r="CK109" s="943" t="s">
        <v>368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366</v>
      </c>
      <c r="DH109" s="941"/>
      <c r="DI109" s="941"/>
      <c r="DJ109" s="941"/>
      <c r="DK109" s="942"/>
      <c r="DL109" s="943" t="s">
        <v>238</v>
      </c>
      <c r="DM109" s="941"/>
      <c r="DN109" s="941"/>
      <c r="DO109" s="941"/>
      <c r="DP109" s="942"/>
      <c r="DQ109" s="943" t="s">
        <v>237</v>
      </c>
      <c r="DR109" s="941"/>
      <c r="DS109" s="941"/>
      <c r="DT109" s="941"/>
      <c r="DU109" s="942"/>
      <c r="DV109" s="943" t="s">
        <v>367</v>
      </c>
      <c r="DW109" s="941"/>
      <c r="DX109" s="941"/>
      <c r="DY109" s="941"/>
      <c r="DZ109" s="972"/>
    </row>
    <row r="110" spans="1:131" s="102" customFormat="1" ht="26.25" customHeight="1" x14ac:dyDescent="0.15">
      <c r="A110" s="845" t="s">
        <v>369</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246991</v>
      </c>
      <c r="AB110" s="934"/>
      <c r="AC110" s="934"/>
      <c r="AD110" s="934"/>
      <c r="AE110" s="935"/>
      <c r="AF110" s="936">
        <v>238910</v>
      </c>
      <c r="AG110" s="934"/>
      <c r="AH110" s="934"/>
      <c r="AI110" s="934"/>
      <c r="AJ110" s="935"/>
      <c r="AK110" s="936">
        <v>236638</v>
      </c>
      <c r="AL110" s="934"/>
      <c r="AM110" s="934"/>
      <c r="AN110" s="934"/>
      <c r="AO110" s="935"/>
      <c r="AP110" s="937">
        <v>13.8</v>
      </c>
      <c r="AQ110" s="938"/>
      <c r="AR110" s="938"/>
      <c r="AS110" s="938"/>
      <c r="AT110" s="939"/>
      <c r="AU110" s="973" t="s">
        <v>370</v>
      </c>
      <c r="AV110" s="974"/>
      <c r="AW110" s="974"/>
      <c r="AX110" s="974"/>
      <c r="AY110" s="974"/>
      <c r="AZ110" s="899" t="s">
        <v>371</v>
      </c>
      <c r="BA110" s="846"/>
      <c r="BB110" s="846"/>
      <c r="BC110" s="846"/>
      <c r="BD110" s="846"/>
      <c r="BE110" s="846"/>
      <c r="BF110" s="846"/>
      <c r="BG110" s="846"/>
      <c r="BH110" s="846"/>
      <c r="BI110" s="846"/>
      <c r="BJ110" s="846"/>
      <c r="BK110" s="846"/>
      <c r="BL110" s="846"/>
      <c r="BM110" s="846"/>
      <c r="BN110" s="846"/>
      <c r="BO110" s="846"/>
      <c r="BP110" s="847"/>
      <c r="BQ110" s="900">
        <v>2001629</v>
      </c>
      <c r="BR110" s="881"/>
      <c r="BS110" s="881"/>
      <c r="BT110" s="881"/>
      <c r="BU110" s="881"/>
      <c r="BV110" s="881">
        <v>1851333</v>
      </c>
      <c r="BW110" s="881"/>
      <c r="BX110" s="881"/>
      <c r="BY110" s="881"/>
      <c r="BZ110" s="881"/>
      <c r="CA110" s="881">
        <v>1811983</v>
      </c>
      <c r="CB110" s="881"/>
      <c r="CC110" s="881"/>
      <c r="CD110" s="881"/>
      <c r="CE110" s="881"/>
      <c r="CF110" s="905">
        <v>105.3</v>
      </c>
      <c r="CG110" s="906"/>
      <c r="CH110" s="906"/>
      <c r="CI110" s="906"/>
      <c r="CJ110" s="906"/>
      <c r="CK110" s="969" t="s">
        <v>372</v>
      </c>
      <c r="CL110" s="855"/>
      <c r="CM110" s="930" t="s">
        <v>373</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66</v>
      </c>
      <c r="DH110" s="881"/>
      <c r="DI110" s="881"/>
      <c r="DJ110" s="881"/>
      <c r="DK110" s="881"/>
      <c r="DL110" s="881" t="s">
        <v>66</v>
      </c>
      <c r="DM110" s="881"/>
      <c r="DN110" s="881"/>
      <c r="DO110" s="881"/>
      <c r="DP110" s="881"/>
      <c r="DQ110" s="881" t="s">
        <v>66</v>
      </c>
      <c r="DR110" s="881"/>
      <c r="DS110" s="881"/>
      <c r="DT110" s="881"/>
      <c r="DU110" s="881"/>
      <c r="DV110" s="882" t="s">
        <v>66</v>
      </c>
      <c r="DW110" s="882"/>
      <c r="DX110" s="882"/>
      <c r="DY110" s="882"/>
      <c r="DZ110" s="883"/>
    </row>
    <row r="111" spans="1:131" s="102" customFormat="1" ht="26.25" customHeight="1" x14ac:dyDescent="0.15">
      <c r="A111" s="810" t="s">
        <v>374</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66</v>
      </c>
      <c r="AB111" s="962"/>
      <c r="AC111" s="962"/>
      <c r="AD111" s="962"/>
      <c r="AE111" s="963"/>
      <c r="AF111" s="964" t="s">
        <v>66</v>
      </c>
      <c r="AG111" s="962"/>
      <c r="AH111" s="962"/>
      <c r="AI111" s="962"/>
      <c r="AJ111" s="963"/>
      <c r="AK111" s="964" t="s">
        <v>66</v>
      </c>
      <c r="AL111" s="962"/>
      <c r="AM111" s="962"/>
      <c r="AN111" s="962"/>
      <c r="AO111" s="963"/>
      <c r="AP111" s="965" t="s">
        <v>66</v>
      </c>
      <c r="AQ111" s="966"/>
      <c r="AR111" s="966"/>
      <c r="AS111" s="966"/>
      <c r="AT111" s="967"/>
      <c r="AU111" s="975"/>
      <c r="AV111" s="976"/>
      <c r="AW111" s="976"/>
      <c r="AX111" s="976"/>
      <c r="AY111" s="976"/>
      <c r="AZ111" s="853" t="s">
        <v>375</v>
      </c>
      <c r="BA111" s="786"/>
      <c r="BB111" s="786"/>
      <c r="BC111" s="786"/>
      <c r="BD111" s="786"/>
      <c r="BE111" s="786"/>
      <c r="BF111" s="786"/>
      <c r="BG111" s="786"/>
      <c r="BH111" s="786"/>
      <c r="BI111" s="786"/>
      <c r="BJ111" s="786"/>
      <c r="BK111" s="786"/>
      <c r="BL111" s="786"/>
      <c r="BM111" s="786"/>
      <c r="BN111" s="786"/>
      <c r="BO111" s="786"/>
      <c r="BP111" s="787"/>
      <c r="BQ111" s="825" t="s">
        <v>66</v>
      </c>
      <c r="BR111" s="826"/>
      <c r="BS111" s="826"/>
      <c r="BT111" s="826"/>
      <c r="BU111" s="826"/>
      <c r="BV111" s="826" t="s">
        <v>66</v>
      </c>
      <c r="BW111" s="826"/>
      <c r="BX111" s="826"/>
      <c r="BY111" s="826"/>
      <c r="BZ111" s="826"/>
      <c r="CA111" s="826" t="s">
        <v>66</v>
      </c>
      <c r="CB111" s="826"/>
      <c r="CC111" s="826"/>
      <c r="CD111" s="826"/>
      <c r="CE111" s="826"/>
      <c r="CF111" s="914" t="s">
        <v>66</v>
      </c>
      <c r="CG111" s="915"/>
      <c r="CH111" s="915"/>
      <c r="CI111" s="915"/>
      <c r="CJ111" s="915"/>
      <c r="CK111" s="970"/>
      <c r="CL111" s="857"/>
      <c r="CM111" s="860" t="s">
        <v>376</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66</v>
      </c>
      <c r="DH111" s="826"/>
      <c r="DI111" s="826"/>
      <c r="DJ111" s="826"/>
      <c r="DK111" s="826"/>
      <c r="DL111" s="826" t="s">
        <v>66</v>
      </c>
      <c r="DM111" s="826"/>
      <c r="DN111" s="826"/>
      <c r="DO111" s="826"/>
      <c r="DP111" s="826"/>
      <c r="DQ111" s="826" t="s">
        <v>66</v>
      </c>
      <c r="DR111" s="826"/>
      <c r="DS111" s="826"/>
      <c r="DT111" s="826"/>
      <c r="DU111" s="826"/>
      <c r="DV111" s="832" t="s">
        <v>66</v>
      </c>
      <c r="DW111" s="832"/>
      <c r="DX111" s="832"/>
      <c r="DY111" s="832"/>
      <c r="DZ111" s="833"/>
    </row>
    <row r="112" spans="1:131" s="102" customFormat="1" ht="26.25" customHeight="1" x14ac:dyDescent="0.15">
      <c r="A112" s="955" t="s">
        <v>377</v>
      </c>
      <c r="B112" s="956"/>
      <c r="C112" s="786" t="s">
        <v>378</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66</v>
      </c>
      <c r="AB112" s="816"/>
      <c r="AC112" s="816"/>
      <c r="AD112" s="816"/>
      <c r="AE112" s="817"/>
      <c r="AF112" s="818" t="s">
        <v>66</v>
      </c>
      <c r="AG112" s="816"/>
      <c r="AH112" s="816"/>
      <c r="AI112" s="816"/>
      <c r="AJ112" s="817"/>
      <c r="AK112" s="818" t="s">
        <v>66</v>
      </c>
      <c r="AL112" s="816"/>
      <c r="AM112" s="816"/>
      <c r="AN112" s="816"/>
      <c r="AO112" s="817"/>
      <c r="AP112" s="863" t="s">
        <v>66</v>
      </c>
      <c r="AQ112" s="864"/>
      <c r="AR112" s="864"/>
      <c r="AS112" s="864"/>
      <c r="AT112" s="865"/>
      <c r="AU112" s="975"/>
      <c r="AV112" s="976"/>
      <c r="AW112" s="976"/>
      <c r="AX112" s="976"/>
      <c r="AY112" s="976"/>
      <c r="AZ112" s="853" t="s">
        <v>379</v>
      </c>
      <c r="BA112" s="786"/>
      <c r="BB112" s="786"/>
      <c r="BC112" s="786"/>
      <c r="BD112" s="786"/>
      <c r="BE112" s="786"/>
      <c r="BF112" s="786"/>
      <c r="BG112" s="786"/>
      <c r="BH112" s="786"/>
      <c r="BI112" s="786"/>
      <c r="BJ112" s="786"/>
      <c r="BK112" s="786"/>
      <c r="BL112" s="786"/>
      <c r="BM112" s="786"/>
      <c r="BN112" s="786"/>
      <c r="BO112" s="786"/>
      <c r="BP112" s="787"/>
      <c r="BQ112" s="825">
        <v>368306</v>
      </c>
      <c r="BR112" s="826"/>
      <c r="BS112" s="826"/>
      <c r="BT112" s="826"/>
      <c r="BU112" s="826"/>
      <c r="BV112" s="826">
        <v>321630</v>
      </c>
      <c r="BW112" s="826"/>
      <c r="BX112" s="826"/>
      <c r="BY112" s="826"/>
      <c r="BZ112" s="826"/>
      <c r="CA112" s="826">
        <v>280697</v>
      </c>
      <c r="CB112" s="826"/>
      <c r="CC112" s="826"/>
      <c r="CD112" s="826"/>
      <c r="CE112" s="826"/>
      <c r="CF112" s="914">
        <v>16.3</v>
      </c>
      <c r="CG112" s="915"/>
      <c r="CH112" s="915"/>
      <c r="CI112" s="915"/>
      <c r="CJ112" s="915"/>
      <c r="CK112" s="970"/>
      <c r="CL112" s="857"/>
      <c r="CM112" s="860" t="s">
        <v>380</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66</v>
      </c>
      <c r="DH112" s="826"/>
      <c r="DI112" s="826"/>
      <c r="DJ112" s="826"/>
      <c r="DK112" s="826"/>
      <c r="DL112" s="826" t="s">
        <v>66</v>
      </c>
      <c r="DM112" s="826"/>
      <c r="DN112" s="826"/>
      <c r="DO112" s="826"/>
      <c r="DP112" s="826"/>
      <c r="DQ112" s="826" t="s">
        <v>66</v>
      </c>
      <c r="DR112" s="826"/>
      <c r="DS112" s="826"/>
      <c r="DT112" s="826"/>
      <c r="DU112" s="826"/>
      <c r="DV112" s="832" t="s">
        <v>66</v>
      </c>
      <c r="DW112" s="832"/>
      <c r="DX112" s="832"/>
      <c r="DY112" s="832"/>
      <c r="DZ112" s="833"/>
    </row>
    <row r="113" spans="1:130" s="102" customFormat="1" ht="26.25" customHeight="1" x14ac:dyDescent="0.15">
      <c r="A113" s="957"/>
      <c r="B113" s="958"/>
      <c r="C113" s="786" t="s">
        <v>381</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49753</v>
      </c>
      <c r="AB113" s="962"/>
      <c r="AC113" s="962"/>
      <c r="AD113" s="962"/>
      <c r="AE113" s="963"/>
      <c r="AF113" s="964">
        <v>39283</v>
      </c>
      <c r="AG113" s="962"/>
      <c r="AH113" s="962"/>
      <c r="AI113" s="962"/>
      <c r="AJ113" s="963"/>
      <c r="AK113" s="964">
        <v>35117</v>
      </c>
      <c r="AL113" s="962"/>
      <c r="AM113" s="962"/>
      <c r="AN113" s="962"/>
      <c r="AO113" s="963"/>
      <c r="AP113" s="965">
        <v>2</v>
      </c>
      <c r="AQ113" s="966"/>
      <c r="AR113" s="966"/>
      <c r="AS113" s="966"/>
      <c r="AT113" s="967"/>
      <c r="AU113" s="975"/>
      <c r="AV113" s="976"/>
      <c r="AW113" s="976"/>
      <c r="AX113" s="976"/>
      <c r="AY113" s="976"/>
      <c r="AZ113" s="853" t="s">
        <v>382</v>
      </c>
      <c r="BA113" s="786"/>
      <c r="BB113" s="786"/>
      <c r="BC113" s="786"/>
      <c r="BD113" s="786"/>
      <c r="BE113" s="786"/>
      <c r="BF113" s="786"/>
      <c r="BG113" s="786"/>
      <c r="BH113" s="786"/>
      <c r="BI113" s="786"/>
      <c r="BJ113" s="786"/>
      <c r="BK113" s="786"/>
      <c r="BL113" s="786"/>
      <c r="BM113" s="786"/>
      <c r="BN113" s="786"/>
      <c r="BO113" s="786"/>
      <c r="BP113" s="787"/>
      <c r="BQ113" s="825" t="s">
        <v>66</v>
      </c>
      <c r="BR113" s="826"/>
      <c r="BS113" s="826"/>
      <c r="BT113" s="826"/>
      <c r="BU113" s="826"/>
      <c r="BV113" s="826" t="s">
        <v>66</v>
      </c>
      <c r="BW113" s="826"/>
      <c r="BX113" s="826"/>
      <c r="BY113" s="826"/>
      <c r="BZ113" s="826"/>
      <c r="CA113" s="826" t="s">
        <v>66</v>
      </c>
      <c r="CB113" s="826"/>
      <c r="CC113" s="826"/>
      <c r="CD113" s="826"/>
      <c r="CE113" s="826"/>
      <c r="CF113" s="914" t="s">
        <v>66</v>
      </c>
      <c r="CG113" s="915"/>
      <c r="CH113" s="915"/>
      <c r="CI113" s="915"/>
      <c r="CJ113" s="915"/>
      <c r="CK113" s="970"/>
      <c r="CL113" s="857"/>
      <c r="CM113" s="860" t="s">
        <v>383</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66</v>
      </c>
      <c r="DH113" s="816"/>
      <c r="DI113" s="816"/>
      <c r="DJ113" s="816"/>
      <c r="DK113" s="817"/>
      <c r="DL113" s="818" t="s">
        <v>66</v>
      </c>
      <c r="DM113" s="816"/>
      <c r="DN113" s="816"/>
      <c r="DO113" s="816"/>
      <c r="DP113" s="817"/>
      <c r="DQ113" s="818" t="s">
        <v>66</v>
      </c>
      <c r="DR113" s="816"/>
      <c r="DS113" s="816"/>
      <c r="DT113" s="816"/>
      <c r="DU113" s="817"/>
      <c r="DV113" s="863" t="s">
        <v>66</v>
      </c>
      <c r="DW113" s="864"/>
      <c r="DX113" s="864"/>
      <c r="DY113" s="864"/>
      <c r="DZ113" s="865"/>
    </row>
    <row r="114" spans="1:130" s="102" customFormat="1" ht="26.25" customHeight="1" x14ac:dyDescent="0.15">
      <c r="A114" s="957"/>
      <c r="B114" s="958"/>
      <c r="C114" s="786" t="s">
        <v>384</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t="s">
        <v>66</v>
      </c>
      <c r="AB114" s="816"/>
      <c r="AC114" s="816"/>
      <c r="AD114" s="816"/>
      <c r="AE114" s="817"/>
      <c r="AF114" s="818" t="s">
        <v>66</v>
      </c>
      <c r="AG114" s="816"/>
      <c r="AH114" s="816"/>
      <c r="AI114" s="816"/>
      <c r="AJ114" s="817"/>
      <c r="AK114" s="818" t="s">
        <v>66</v>
      </c>
      <c r="AL114" s="816"/>
      <c r="AM114" s="816"/>
      <c r="AN114" s="816"/>
      <c r="AO114" s="817"/>
      <c r="AP114" s="863" t="s">
        <v>66</v>
      </c>
      <c r="AQ114" s="864"/>
      <c r="AR114" s="864"/>
      <c r="AS114" s="864"/>
      <c r="AT114" s="865"/>
      <c r="AU114" s="975"/>
      <c r="AV114" s="976"/>
      <c r="AW114" s="976"/>
      <c r="AX114" s="976"/>
      <c r="AY114" s="976"/>
      <c r="AZ114" s="853" t="s">
        <v>385</v>
      </c>
      <c r="BA114" s="786"/>
      <c r="BB114" s="786"/>
      <c r="BC114" s="786"/>
      <c r="BD114" s="786"/>
      <c r="BE114" s="786"/>
      <c r="BF114" s="786"/>
      <c r="BG114" s="786"/>
      <c r="BH114" s="786"/>
      <c r="BI114" s="786"/>
      <c r="BJ114" s="786"/>
      <c r="BK114" s="786"/>
      <c r="BL114" s="786"/>
      <c r="BM114" s="786"/>
      <c r="BN114" s="786"/>
      <c r="BO114" s="786"/>
      <c r="BP114" s="787"/>
      <c r="BQ114" s="825">
        <v>351684</v>
      </c>
      <c r="BR114" s="826"/>
      <c r="BS114" s="826"/>
      <c r="BT114" s="826"/>
      <c r="BU114" s="826"/>
      <c r="BV114" s="826">
        <v>498271</v>
      </c>
      <c r="BW114" s="826"/>
      <c r="BX114" s="826"/>
      <c r="BY114" s="826"/>
      <c r="BZ114" s="826"/>
      <c r="CA114" s="826">
        <v>288259</v>
      </c>
      <c r="CB114" s="826"/>
      <c r="CC114" s="826"/>
      <c r="CD114" s="826"/>
      <c r="CE114" s="826"/>
      <c r="CF114" s="914">
        <v>16.8</v>
      </c>
      <c r="CG114" s="915"/>
      <c r="CH114" s="915"/>
      <c r="CI114" s="915"/>
      <c r="CJ114" s="915"/>
      <c r="CK114" s="970"/>
      <c r="CL114" s="857"/>
      <c r="CM114" s="860" t="s">
        <v>386</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66</v>
      </c>
      <c r="DH114" s="816"/>
      <c r="DI114" s="816"/>
      <c r="DJ114" s="816"/>
      <c r="DK114" s="817"/>
      <c r="DL114" s="818" t="s">
        <v>66</v>
      </c>
      <c r="DM114" s="816"/>
      <c r="DN114" s="816"/>
      <c r="DO114" s="816"/>
      <c r="DP114" s="817"/>
      <c r="DQ114" s="818" t="s">
        <v>66</v>
      </c>
      <c r="DR114" s="816"/>
      <c r="DS114" s="816"/>
      <c r="DT114" s="816"/>
      <c r="DU114" s="817"/>
      <c r="DV114" s="863" t="s">
        <v>66</v>
      </c>
      <c r="DW114" s="864"/>
      <c r="DX114" s="864"/>
      <c r="DY114" s="864"/>
      <c r="DZ114" s="865"/>
    </row>
    <row r="115" spans="1:130" s="102" customFormat="1" ht="26.25" customHeight="1" x14ac:dyDescent="0.15">
      <c r="A115" s="957"/>
      <c r="B115" s="958"/>
      <c r="C115" s="786" t="s">
        <v>387</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599</v>
      </c>
      <c r="AB115" s="962"/>
      <c r="AC115" s="962"/>
      <c r="AD115" s="962"/>
      <c r="AE115" s="963"/>
      <c r="AF115" s="964">
        <v>815</v>
      </c>
      <c r="AG115" s="962"/>
      <c r="AH115" s="962"/>
      <c r="AI115" s="962"/>
      <c r="AJ115" s="963"/>
      <c r="AK115" s="964">
        <v>226</v>
      </c>
      <c r="AL115" s="962"/>
      <c r="AM115" s="962"/>
      <c r="AN115" s="962"/>
      <c r="AO115" s="963"/>
      <c r="AP115" s="965">
        <v>0</v>
      </c>
      <c r="AQ115" s="966"/>
      <c r="AR115" s="966"/>
      <c r="AS115" s="966"/>
      <c r="AT115" s="967"/>
      <c r="AU115" s="975"/>
      <c r="AV115" s="976"/>
      <c r="AW115" s="976"/>
      <c r="AX115" s="976"/>
      <c r="AY115" s="976"/>
      <c r="AZ115" s="853" t="s">
        <v>388</v>
      </c>
      <c r="BA115" s="786"/>
      <c r="BB115" s="786"/>
      <c r="BC115" s="786"/>
      <c r="BD115" s="786"/>
      <c r="BE115" s="786"/>
      <c r="BF115" s="786"/>
      <c r="BG115" s="786"/>
      <c r="BH115" s="786"/>
      <c r="BI115" s="786"/>
      <c r="BJ115" s="786"/>
      <c r="BK115" s="786"/>
      <c r="BL115" s="786"/>
      <c r="BM115" s="786"/>
      <c r="BN115" s="786"/>
      <c r="BO115" s="786"/>
      <c r="BP115" s="787"/>
      <c r="BQ115" s="825" t="s">
        <v>66</v>
      </c>
      <c r="BR115" s="826"/>
      <c r="BS115" s="826"/>
      <c r="BT115" s="826"/>
      <c r="BU115" s="826"/>
      <c r="BV115" s="826" t="s">
        <v>66</v>
      </c>
      <c r="BW115" s="826"/>
      <c r="BX115" s="826"/>
      <c r="BY115" s="826"/>
      <c r="BZ115" s="826"/>
      <c r="CA115" s="826" t="s">
        <v>66</v>
      </c>
      <c r="CB115" s="826"/>
      <c r="CC115" s="826"/>
      <c r="CD115" s="826"/>
      <c r="CE115" s="826"/>
      <c r="CF115" s="914" t="s">
        <v>66</v>
      </c>
      <c r="CG115" s="915"/>
      <c r="CH115" s="915"/>
      <c r="CI115" s="915"/>
      <c r="CJ115" s="915"/>
      <c r="CK115" s="970"/>
      <c r="CL115" s="857"/>
      <c r="CM115" s="853" t="s">
        <v>389</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66</v>
      </c>
      <c r="DH115" s="816"/>
      <c r="DI115" s="816"/>
      <c r="DJ115" s="816"/>
      <c r="DK115" s="817"/>
      <c r="DL115" s="818" t="s">
        <v>66</v>
      </c>
      <c r="DM115" s="816"/>
      <c r="DN115" s="816"/>
      <c r="DO115" s="816"/>
      <c r="DP115" s="817"/>
      <c r="DQ115" s="818" t="s">
        <v>66</v>
      </c>
      <c r="DR115" s="816"/>
      <c r="DS115" s="816"/>
      <c r="DT115" s="816"/>
      <c r="DU115" s="817"/>
      <c r="DV115" s="863" t="s">
        <v>66</v>
      </c>
      <c r="DW115" s="864"/>
      <c r="DX115" s="864"/>
      <c r="DY115" s="864"/>
      <c r="DZ115" s="865"/>
    </row>
    <row r="116" spans="1:130" s="102" customFormat="1" ht="26.25" customHeight="1" x14ac:dyDescent="0.15">
      <c r="A116" s="959"/>
      <c r="B116" s="960"/>
      <c r="C116" s="919" t="s">
        <v>390</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66</v>
      </c>
      <c r="AB116" s="816"/>
      <c r="AC116" s="816"/>
      <c r="AD116" s="816"/>
      <c r="AE116" s="817"/>
      <c r="AF116" s="818" t="s">
        <v>66</v>
      </c>
      <c r="AG116" s="816"/>
      <c r="AH116" s="816"/>
      <c r="AI116" s="816"/>
      <c r="AJ116" s="817"/>
      <c r="AK116" s="818" t="s">
        <v>66</v>
      </c>
      <c r="AL116" s="816"/>
      <c r="AM116" s="816"/>
      <c r="AN116" s="816"/>
      <c r="AO116" s="817"/>
      <c r="AP116" s="863" t="s">
        <v>66</v>
      </c>
      <c r="AQ116" s="864"/>
      <c r="AR116" s="864"/>
      <c r="AS116" s="864"/>
      <c r="AT116" s="865"/>
      <c r="AU116" s="975"/>
      <c r="AV116" s="976"/>
      <c r="AW116" s="976"/>
      <c r="AX116" s="976"/>
      <c r="AY116" s="976"/>
      <c r="AZ116" s="902" t="s">
        <v>391</v>
      </c>
      <c r="BA116" s="903"/>
      <c r="BB116" s="903"/>
      <c r="BC116" s="903"/>
      <c r="BD116" s="903"/>
      <c r="BE116" s="903"/>
      <c r="BF116" s="903"/>
      <c r="BG116" s="903"/>
      <c r="BH116" s="903"/>
      <c r="BI116" s="903"/>
      <c r="BJ116" s="903"/>
      <c r="BK116" s="903"/>
      <c r="BL116" s="903"/>
      <c r="BM116" s="903"/>
      <c r="BN116" s="903"/>
      <c r="BO116" s="903"/>
      <c r="BP116" s="904"/>
      <c r="BQ116" s="825" t="s">
        <v>66</v>
      </c>
      <c r="BR116" s="826"/>
      <c r="BS116" s="826"/>
      <c r="BT116" s="826"/>
      <c r="BU116" s="826"/>
      <c r="BV116" s="826" t="s">
        <v>66</v>
      </c>
      <c r="BW116" s="826"/>
      <c r="BX116" s="826"/>
      <c r="BY116" s="826"/>
      <c r="BZ116" s="826"/>
      <c r="CA116" s="826" t="s">
        <v>66</v>
      </c>
      <c r="CB116" s="826"/>
      <c r="CC116" s="826"/>
      <c r="CD116" s="826"/>
      <c r="CE116" s="826"/>
      <c r="CF116" s="914" t="s">
        <v>66</v>
      </c>
      <c r="CG116" s="915"/>
      <c r="CH116" s="915"/>
      <c r="CI116" s="915"/>
      <c r="CJ116" s="915"/>
      <c r="CK116" s="970"/>
      <c r="CL116" s="857"/>
      <c r="CM116" s="860" t="s">
        <v>392</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66</v>
      </c>
      <c r="DH116" s="816"/>
      <c r="DI116" s="816"/>
      <c r="DJ116" s="816"/>
      <c r="DK116" s="817"/>
      <c r="DL116" s="818" t="s">
        <v>66</v>
      </c>
      <c r="DM116" s="816"/>
      <c r="DN116" s="816"/>
      <c r="DO116" s="816"/>
      <c r="DP116" s="817"/>
      <c r="DQ116" s="818" t="s">
        <v>66</v>
      </c>
      <c r="DR116" s="816"/>
      <c r="DS116" s="816"/>
      <c r="DT116" s="816"/>
      <c r="DU116" s="817"/>
      <c r="DV116" s="863" t="s">
        <v>66</v>
      </c>
      <c r="DW116" s="864"/>
      <c r="DX116" s="864"/>
      <c r="DY116" s="864"/>
      <c r="DZ116" s="865"/>
    </row>
    <row r="117" spans="1:130" s="102" customFormat="1" ht="26.25" customHeight="1" x14ac:dyDescent="0.15">
      <c r="A117" s="940" t="s">
        <v>122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393</v>
      </c>
      <c r="Z117" s="942"/>
      <c r="AA117" s="947">
        <v>297343</v>
      </c>
      <c r="AB117" s="948"/>
      <c r="AC117" s="948"/>
      <c r="AD117" s="948"/>
      <c r="AE117" s="949"/>
      <c r="AF117" s="950">
        <v>279008</v>
      </c>
      <c r="AG117" s="948"/>
      <c r="AH117" s="948"/>
      <c r="AI117" s="948"/>
      <c r="AJ117" s="949"/>
      <c r="AK117" s="950">
        <v>271981</v>
      </c>
      <c r="AL117" s="948"/>
      <c r="AM117" s="948"/>
      <c r="AN117" s="948"/>
      <c r="AO117" s="949"/>
      <c r="AP117" s="951"/>
      <c r="AQ117" s="952"/>
      <c r="AR117" s="952"/>
      <c r="AS117" s="952"/>
      <c r="AT117" s="953"/>
      <c r="AU117" s="975"/>
      <c r="AV117" s="976"/>
      <c r="AW117" s="976"/>
      <c r="AX117" s="976"/>
      <c r="AY117" s="976"/>
      <c r="AZ117" s="902" t="s">
        <v>394</v>
      </c>
      <c r="BA117" s="903"/>
      <c r="BB117" s="903"/>
      <c r="BC117" s="903"/>
      <c r="BD117" s="903"/>
      <c r="BE117" s="903"/>
      <c r="BF117" s="903"/>
      <c r="BG117" s="903"/>
      <c r="BH117" s="903"/>
      <c r="BI117" s="903"/>
      <c r="BJ117" s="903"/>
      <c r="BK117" s="903"/>
      <c r="BL117" s="903"/>
      <c r="BM117" s="903"/>
      <c r="BN117" s="903"/>
      <c r="BO117" s="903"/>
      <c r="BP117" s="904"/>
      <c r="BQ117" s="825" t="s">
        <v>66</v>
      </c>
      <c r="BR117" s="826"/>
      <c r="BS117" s="826"/>
      <c r="BT117" s="826"/>
      <c r="BU117" s="826"/>
      <c r="BV117" s="826" t="s">
        <v>66</v>
      </c>
      <c r="BW117" s="826"/>
      <c r="BX117" s="826"/>
      <c r="BY117" s="826"/>
      <c r="BZ117" s="826"/>
      <c r="CA117" s="826" t="s">
        <v>66</v>
      </c>
      <c r="CB117" s="826"/>
      <c r="CC117" s="826"/>
      <c r="CD117" s="826"/>
      <c r="CE117" s="826"/>
      <c r="CF117" s="914" t="s">
        <v>66</v>
      </c>
      <c r="CG117" s="915"/>
      <c r="CH117" s="915"/>
      <c r="CI117" s="915"/>
      <c r="CJ117" s="915"/>
      <c r="CK117" s="970"/>
      <c r="CL117" s="857"/>
      <c r="CM117" s="860" t="s">
        <v>395</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66</v>
      </c>
      <c r="DH117" s="816"/>
      <c r="DI117" s="816"/>
      <c r="DJ117" s="816"/>
      <c r="DK117" s="817"/>
      <c r="DL117" s="818" t="s">
        <v>66</v>
      </c>
      <c r="DM117" s="816"/>
      <c r="DN117" s="816"/>
      <c r="DO117" s="816"/>
      <c r="DP117" s="817"/>
      <c r="DQ117" s="818" t="s">
        <v>66</v>
      </c>
      <c r="DR117" s="816"/>
      <c r="DS117" s="816"/>
      <c r="DT117" s="816"/>
      <c r="DU117" s="817"/>
      <c r="DV117" s="863" t="s">
        <v>66</v>
      </c>
      <c r="DW117" s="864"/>
      <c r="DX117" s="864"/>
      <c r="DY117" s="864"/>
      <c r="DZ117" s="865"/>
    </row>
    <row r="118" spans="1:130" s="102" customFormat="1" ht="26.25" customHeight="1" x14ac:dyDescent="0.15">
      <c r="A118" s="940" t="s">
        <v>368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366</v>
      </c>
      <c r="AB118" s="941"/>
      <c r="AC118" s="941"/>
      <c r="AD118" s="941"/>
      <c r="AE118" s="942"/>
      <c r="AF118" s="943" t="s">
        <v>238</v>
      </c>
      <c r="AG118" s="941"/>
      <c r="AH118" s="941"/>
      <c r="AI118" s="941"/>
      <c r="AJ118" s="942"/>
      <c r="AK118" s="943" t="s">
        <v>237</v>
      </c>
      <c r="AL118" s="941"/>
      <c r="AM118" s="941"/>
      <c r="AN118" s="941"/>
      <c r="AO118" s="942"/>
      <c r="AP118" s="944" t="s">
        <v>367</v>
      </c>
      <c r="AQ118" s="945"/>
      <c r="AR118" s="945"/>
      <c r="AS118" s="945"/>
      <c r="AT118" s="946"/>
      <c r="AU118" s="975"/>
      <c r="AV118" s="976"/>
      <c r="AW118" s="976"/>
      <c r="AX118" s="976"/>
      <c r="AY118" s="976"/>
      <c r="AZ118" s="918" t="s">
        <v>396</v>
      </c>
      <c r="BA118" s="919"/>
      <c r="BB118" s="919"/>
      <c r="BC118" s="919"/>
      <c r="BD118" s="919"/>
      <c r="BE118" s="919"/>
      <c r="BF118" s="919"/>
      <c r="BG118" s="919"/>
      <c r="BH118" s="919"/>
      <c r="BI118" s="919"/>
      <c r="BJ118" s="919"/>
      <c r="BK118" s="919"/>
      <c r="BL118" s="919"/>
      <c r="BM118" s="919"/>
      <c r="BN118" s="919"/>
      <c r="BO118" s="919"/>
      <c r="BP118" s="920"/>
      <c r="BQ118" s="921" t="s">
        <v>66</v>
      </c>
      <c r="BR118" s="884"/>
      <c r="BS118" s="884"/>
      <c r="BT118" s="884"/>
      <c r="BU118" s="884"/>
      <c r="BV118" s="884" t="s">
        <v>66</v>
      </c>
      <c r="BW118" s="884"/>
      <c r="BX118" s="884"/>
      <c r="BY118" s="884"/>
      <c r="BZ118" s="884"/>
      <c r="CA118" s="884" t="s">
        <v>66</v>
      </c>
      <c r="CB118" s="884"/>
      <c r="CC118" s="884"/>
      <c r="CD118" s="884"/>
      <c r="CE118" s="884"/>
      <c r="CF118" s="914" t="s">
        <v>66</v>
      </c>
      <c r="CG118" s="915"/>
      <c r="CH118" s="915"/>
      <c r="CI118" s="915"/>
      <c r="CJ118" s="915"/>
      <c r="CK118" s="970"/>
      <c r="CL118" s="857"/>
      <c r="CM118" s="860" t="s">
        <v>397</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66</v>
      </c>
      <c r="DH118" s="816"/>
      <c r="DI118" s="816"/>
      <c r="DJ118" s="816"/>
      <c r="DK118" s="817"/>
      <c r="DL118" s="818" t="s">
        <v>66</v>
      </c>
      <c r="DM118" s="816"/>
      <c r="DN118" s="816"/>
      <c r="DO118" s="816"/>
      <c r="DP118" s="817"/>
      <c r="DQ118" s="818" t="s">
        <v>66</v>
      </c>
      <c r="DR118" s="816"/>
      <c r="DS118" s="816"/>
      <c r="DT118" s="816"/>
      <c r="DU118" s="817"/>
      <c r="DV118" s="863" t="s">
        <v>66</v>
      </c>
      <c r="DW118" s="864"/>
      <c r="DX118" s="864"/>
      <c r="DY118" s="864"/>
      <c r="DZ118" s="865"/>
    </row>
    <row r="119" spans="1:130" s="102" customFormat="1" ht="26.25" customHeight="1" x14ac:dyDescent="0.15">
      <c r="A119" s="854" t="s">
        <v>372</v>
      </c>
      <c r="B119" s="855"/>
      <c r="C119" s="930" t="s">
        <v>373</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66</v>
      </c>
      <c r="AB119" s="934"/>
      <c r="AC119" s="934"/>
      <c r="AD119" s="934"/>
      <c r="AE119" s="935"/>
      <c r="AF119" s="936" t="s">
        <v>66</v>
      </c>
      <c r="AG119" s="934"/>
      <c r="AH119" s="934"/>
      <c r="AI119" s="934"/>
      <c r="AJ119" s="935"/>
      <c r="AK119" s="936" t="s">
        <v>66</v>
      </c>
      <c r="AL119" s="934"/>
      <c r="AM119" s="934"/>
      <c r="AN119" s="934"/>
      <c r="AO119" s="935"/>
      <c r="AP119" s="937" t="s">
        <v>66</v>
      </c>
      <c r="AQ119" s="938"/>
      <c r="AR119" s="938"/>
      <c r="AS119" s="938"/>
      <c r="AT119" s="939"/>
      <c r="AU119" s="977"/>
      <c r="AV119" s="978"/>
      <c r="AW119" s="978"/>
      <c r="AX119" s="978"/>
      <c r="AY119" s="978"/>
      <c r="AZ119" s="133" t="s">
        <v>122</v>
      </c>
      <c r="BA119" s="133"/>
      <c r="BB119" s="133"/>
      <c r="BC119" s="133"/>
      <c r="BD119" s="133"/>
      <c r="BE119" s="133"/>
      <c r="BF119" s="133"/>
      <c r="BG119" s="133"/>
      <c r="BH119" s="133"/>
      <c r="BI119" s="133"/>
      <c r="BJ119" s="133"/>
      <c r="BK119" s="133"/>
      <c r="BL119" s="133"/>
      <c r="BM119" s="133"/>
      <c r="BN119" s="133"/>
      <c r="BO119" s="916" t="s">
        <v>398</v>
      </c>
      <c r="BP119" s="917"/>
      <c r="BQ119" s="921">
        <v>2721619</v>
      </c>
      <c r="BR119" s="884"/>
      <c r="BS119" s="884"/>
      <c r="BT119" s="884"/>
      <c r="BU119" s="884"/>
      <c r="BV119" s="884">
        <v>2671234</v>
      </c>
      <c r="BW119" s="884"/>
      <c r="BX119" s="884"/>
      <c r="BY119" s="884"/>
      <c r="BZ119" s="884"/>
      <c r="CA119" s="884">
        <v>2380939</v>
      </c>
      <c r="CB119" s="884"/>
      <c r="CC119" s="884"/>
      <c r="CD119" s="884"/>
      <c r="CE119" s="884"/>
      <c r="CF119" s="782"/>
      <c r="CG119" s="783"/>
      <c r="CH119" s="783"/>
      <c r="CI119" s="783"/>
      <c r="CJ119" s="873"/>
      <c r="CK119" s="971"/>
      <c r="CL119" s="859"/>
      <c r="CM119" s="877" t="s">
        <v>399</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66</v>
      </c>
      <c r="DH119" s="799"/>
      <c r="DI119" s="799"/>
      <c r="DJ119" s="799"/>
      <c r="DK119" s="800"/>
      <c r="DL119" s="801" t="s">
        <v>66</v>
      </c>
      <c r="DM119" s="799"/>
      <c r="DN119" s="799"/>
      <c r="DO119" s="799"/>
      <c r="DP119" s="800"/>
      <c r="DQ119" s="801" t="s">
        <v>66</v>
      </c>
      <c r="DR119" s="799"/>
      <c r="DS119" s="799"/>
      <c r="DT119" s="799"/>
      <c r="DU119" s="800"/>
      <c r="DV119" s="887" t="s">
        <v>66</v>
      </c>
      <c r="DW119" s="888"/>
      <c r="DX119" s="888"/>
      <c r="DY119" s="888"/>
      <c r="DZ119" s="889"/>
    </row>
    <row r="120" spans="1:130" s="102" customFormat="1" ht="26.25" customHeight="1" x14ac:dyDescent="0.15">
      <c r="A120" s="856"/>
      <c r="B120" s="857"/>
      <c r="C120" s="860" t="s">
        <v>376</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66</v>
      </c>
      <c r="AB120" s="816"/>
      <c r="AC120" s="816"/>
      <c r="AD120" s="816"/>
      <c r="AE120" s="817"/>
      <c r="AF120" s="818" t="s">
        <v>66</v>
      </c>
      <c r="AG120" s="816"/>
      <c r="AH120" s="816"/>
      <c r="AI120" s="816"/>
      <c r="AJ120" s="817"/>
      <c r="AK120" s="818" t="s">
        <v>66</v>
      </c>
      <c r="AL120" s="816"/>
      <c r="AM120" s="816"/>
      <c r="AN120" s="816"/>
      <c r="AO120" s="817"/>
      <c r="AP120" s="863" t="s">
        <v>66</v>
      </c>
      <c r="AQ120" s="864"/>
      <c r="AR120" s="864"/>
      <c r="AS120" s="864"/>
      <c r="AT120" s="865"/>
      <c r="AU120" s="922" t="s">
        <v>400</v>
      </c>
      <c r="AV120" s="923"/>
      <c r="AW120" s="923"/>
      <c r="AX120" s="923"/>
      <c r="AY120" s="924"/>
      <c r="AZ120" s="899" t="s">
        <v>401</v>
      </c>
      <c r="BA120" s="846"/>
      <c r="BB120" s="846"/>
      <c r="BC120" s="846"/>
      <c r="BD120" s="846"/>
      <c r="BE120" s="846"/>
      <c r="BF120" s="846"/>
      <c r="BG120" s="846"/>
      <c r="BH120" s="846"/>
      <c r="BI120" s="846"/>
      <c r="BJ120" s="846"/>
      <c r="BK120" s="846"/>
      <c r="BL120" s="846"/>
      <c r="BM120" s="846"/>
      <c r="BN120" s="846"/>
      <c r="BO120" s="846"/>
      <c r="BP120" s="847"/>
      <c r="BQ120" s="900">
        <v>2189330</v>
      </c>
      <c r="BR120" s="881"/>
      <c r="BS120" s="881"/>
      <c r="BT120" s="881"/>
      <c r="BU120" s="881"/>
      <c r="BV120" s="881">
        <v>2191711</v>
      </c>
      <c r="BW120" s="881"/>
      <c r="BX120" s="881"/>
      <c r="BY120" s="881"/>
      <c r="BZ120" s="881"/>
      <c r="CA120" s="881">
        <v>2285857</v>
      </c>
      <c r="CB120" s="881"/>
      <c r="CC120" s="881"/>
      <c r="CD120" s="881"/>
      <c r="CE120" s="881"/>
      <c r="CF120" s="905">
        <v>132.80000000000001</v>
      </c>
      <c r="CG120" s="906"/>
      <c r="CH120" s="906"/>
      <c r="CI120" s="906"/>
      <c r="CJ120" s="906"/>
      <c r="CK120" s="907" t="s">
        <v>402</v>
      </c>
      <c r="CL120" s="891"/>
      <c r="CM120" s="891"/>
      <c r="CN120" s="891"/>
      <c r="CO120" s="892"/>
      <c r="CP120" s="911" t="s">
        <v>341</v>
      </c>
      <c r="CQ120" s="912"/>
      <c r="CR120" s="912"/>
      <c r="CS120" s="912"/>
      <c r="CT120" s="912"/>
      <c r="CU120" s="912"/>
      <c r="CV120" s="912"/>
      <c r="CW120" s="912"/>
      <c r="CX120" s="912"/>
      <c r="CY120" s="912"/>
      <c r="CZ120" s="912"/>
      <c r="DA120" s="912"/>
      <c r="DB120" s="912"/>
      <c r="DC120" s="912"/>
      <c r="DD120" s="912"/>
      <c r="DE120" s="912"/>
      <c r="DF120" s="913"/>
      <c r="DG120" s="900">
        <v>236769</v>
      </c>
      <c r="DH120" s="881"/>
      <c r="DI120" s="881"/>
      <c r="DJ120" s="881"/>
      <c r="DK120" s="881"/>
      <c r="DL120" s="881">
        <v>204123</v>
      </c>
      <c r="DM120" s="881"/>
      <c r="DN120" s="881"/>
      <c r="DO120" s="881"/>
      <c r="DP120" s="881"/>
      <c r="DQ120" s="881">
        <v>172497</v>
      </c>
      <c r="DR120" s="881"/>
      <c r="DS120" s="881"/>
      <c r="DT120" s="881"/>
      <c r="DU120" s="881"/>
      <c r="DV120" s="882">
        <v>10</v>
      </c>
      <c r="DW120" s="882"/>
      <c r="DX120" s="882"/>
      <c r="DY120" s="882"/>
      <c r="DZ120" s="883"/>
    </row>
    <row r="121" spans="1:130" s="102" customFormat="1" ht="26.25" customHeight="1" x14ac:dyDescent="0.15">
      <c r="A121" s="856"/>
      <c r="B121" s="857"/>
      <c r="C121" s="902" t="s">
        <v>403</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66</v>
      </c>
      <c r="AB121" s="816"/>
      <c r="AC121" s="816"/>
      <c r="AD121" s="816"/>
      <c r="AE121" s="817"/>
      <c r="AF121" s="818" t="s">
        <v>66</v>
      </c>
      <c r="AG121" s="816"/>
      <c r="AH121" s="816"/>
      <c r="AI121" s="816"/>
      <c r="AJ121" s="817"/>
      <c r="AK121" s="818" t="s">
        <v>66</v>
      </c>
      <c r="AL121" s="816"/>
      <c r="AM121" s="816"/>
      <c r="AN121" s="816"/>
      <c r="AO121" s="817"/>
      <c r="AP121" s="863" t="s">
        <v>66</v>
      </c>
      <c r="AQ121" s="864"/>
      <c r="AR121" s="864"/>
      <c r="AS121" s="864"/>
      <c r="AT121" s="865"/>
      <c r="AU121" s="925"/>
      <c r="AV121" s="926"/>
      <c r="AW121" s="926"/>
      <c r="AX121" s="926"/>
      <c r="AY121" s="927"/>
      <c r="AZ121" s="853" t="s">
        <v>404</v>
      </c>
      <c r="BA121" s="786"/>
      <c r="BB121" s="786"/>
      <c r="BC121" s="786"/>
      <c r="BD121" s="786"/>
      <c r="BE121" s="786"/>
      <c r="BF121" s="786"/>
      <c r="BG121" s="786"/>
      <c r="BH121" s="786"/>
      <c r="BI121" s="786"/>
      <c r="BJ121" s="786"/>
      <c r="BK121" s="786"/>
      <c r="BL121" s="786"/>
      <c r="BM121" s="786"/>
      <c r="BN121" s="786"/>
      <c r="BO121" s="786"/>
      <c r="BP121" s="787"/>
      <c r="BQ121" s="825">
        <v>56596</v>
      </c>
      <c r="BR121" s="826"/>
      <c r="BS121" s="826"/>
      <c r="BT121" s="826"/>
      <c r="BU121" s="826"/>
      <c r="BV121" s="826">
        <v>47655</v>
      </c>
      <c r="BW121" s="826"/>
      <c r="BX121" s="826"/>
      <c r="BY121" s="826"/>
      <c r="BZ121" s="826"/>
      <c r="CA121" s="826">
        <v>38556</v>
      </c>
      <c r="CB121" s="826"/>
      <c r="CC121" s="826"/>
      <c r="CD121" s="826"/>
      <c r="CE121" s="826"/>
      <c r="CF121" s="914">
        <v>2.2000000000000002</v>
      </c>
      <c r="CG121" s="915"/>
      <c r="CH121" s="915"/>
      <c r="CI121" s="915"/>
      <c r="CJ121" s="915"/>
      <c r="CK121" s="908"/>
      <c r="CL121" s="894"/>
      <c r="CM121" s="894"/>
      <c r="CN121" s="894"/>
      <c r="CO121" s="895"/>
      <c r="CP121" s="874" t="s">
        <v>342</v>
      </c>
      <c r="CQ121" s="875"/>
      <c r="CR121" s="875"/>
      <c r="CS121" s="875"/>
      <c r="CT121" s="875"/>
      <c r="CU121" s="875"/>
      <c r="CV121" s="875"/>
      <c r="CW121" s="875"/>
      <c r="CX121" s="875"/>
      <c r="CY121" s="875"/>
      <c r="CZ121" s="875"/>
      <c r="DA121" s="875"/>
      <c r="DB121" s="875"/>
      <c r="DC121" s="875"/>
      <c r="DD121" s="875"/>
      <c r="DE121" s="875"/>
      <c r="DF121" s="876"/>
      <c r="DG121" s="825">
        <v>41558</v>
      </c>
      <c r="DH121" s="826"/>
      <c r="DI121" s="826"/>
      <c r="DJ121" s="826"/>
      <c r="DK121" s="826"/>
      <c r="DL121" s="826">
        <v>45286</v>
      </c>
      <c r="DM121" s="826"/>
      <c r="DN121" s="826"/>
      <c r="DO121" s="826"/>
      <c r="DP121" s="826"/>
      <c r="DQ121" s="826">
        <v>55323</v>
      </c>
      <c r="DR121" s="826"/>
      <c r="DS121" s="826"/>
      <c r="DT121" s="826"/>
      <c r="DU121" s="826"/>
      <c r="DV121" s="832">
        <v>3.2</v>
      </c>
      <c r="DW121" s="832"/>
      <c r="DX121" s="832"/>
      <c r="DY121" s="832"/>
      <c r="DZ121" s="833"/>
    </row>
    <row r="122" spans="1:130" s="102" customFormat="1" ht="26.25" customHeight="1" x14ac:dyDescent="0.15">
      <c r="A122" s="856"/>
      <c r="B122" s="857"/>
      <c r="C122" s="860" t="s">
        <v>386</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66</v>
      </c>
      <c r="AB122" s="816"/>
      <c r="AC122" s="816"/>
      <c r="AD122" s="816"/>
      <c r="AE122" s="817"/>
      <c r="AF122" s="818" t="s">
        <v>66</v>
      </c>
      <c r="AG122" s="816"/>
      <c r="AH122" s="816"/>
      <c r="AI122" s="816"/>
      <c r="AJ122" s="817"/>
      <c r="AK122" s="818" t="s">
        <v>66</v>
      </c>
      <c r="AL122" s="816"/>
      <c r="AM122" s="816"/>
      <c r="AN122" s="816"/>
      <c r="AO122" s="817"/>
      <c r="AP122" s="863" t="s">
        <v>66</v>
      </c>
      <c r="AQ122" s="864"/>
      <c r="AR122" s="864"/>
      <c r="AS122" s="864"/>
      <c r="AT122" s="865"/>
      <c r="AU122" s="925"/>
      <c r="AV122" s="926"/>
      <c r="AW122" s="926"/>
      <c r="AX122" s="926"/>
      <c r="AY122" s="927"/>
      <c r="AZ122" s="918" t="s">
        <v>405</v>
      </c>
      <c r="BA122" s="919"/>
      <c r="BB122" s="919"/>
      <c r="BC122" s="919"/>
      <c r="BD122" s="919"/>
      <c r="BE122" s="919"/>
      <c r="BF122" s="919"/>
      <c r="BG122" s="919"/>
      <c r="BH122" s="919"/>
      <c r="BI122" s="919"/>
      <c r="BJ122" s="919"/>
      <c r="BK122" s="919"/>
      <c r="BL122" s="919"/>
      <c r="BM122" s="919"/>
      <c r="BN122" s="919"/>
      <c r="BO122" s="919"/>
      <c r="BP122" s="920"/>
      <c r="BQ122" s="921">
        <v>2652175</v>
      </c>
      <c r="BR122" s="884"/>
      <c r="BS122" s="884"/>
      <c r="BT122" s="884"/>
      <c r="BU122" s="884"/>
      <c r="BV122" s="884">
        <v>2527257</v>
      </c>
      <c r="BW122" s="884"/>
      <c r="BX122" s="884"/>
      <c r="BY122" s="884"/>
      <c r="BZ122" s="884"/>
      <c r="CA122" s="884">
        <v>2397892</v>
      </c>
      <c r="CB122" s="884"/>
      <c r="CC122" s="884"/>
      <c r="CD122" s="884"/>
      <c r="CE122" s="884"/>
      <c r="CF122" s="885">
        <v>139.4</v>
      </c>
      <c r="CG122" s="886"/>
      <c r="CH122" s="886"/>
      <c r="CI122" s="886"/>
      <c r="CJ122" s="886"/>
      <c r="CK122" s="908"/>
      <c r="CL122" s="894"/>
      <c r="CM122" s="894"/>
      <c r="CN122" s="894"/>
      <c r="CO122" s="895"/>
      <c r="CP122" s="874" t="s">
        <v>339</v>
      </c>
      <c r="CQ122" s="875"/>
      <c r="CR122" s="875"/>
      <c r="CS122" s="875"/>
      <c r="CT122" s="875"/>
      <c r="CU122" s="875"/>
      <c r="CV122" s="875"/>
      <c r="CW122" s="875"/>
      <c r="CX122" s="875"/>
      <c r="CY122" s="875"/>
      <c r="CZ122" s="875"/>
      <c r="DA122" s="875"/>
      <c r="DB122" s="875"/>
      <c r="DC122" s="875"/>
      <c r="DD122" s="875"/>
      <c r="DE122" s="875"/>
      <c r="DF122" s="876"/>
      <c r="DG122" s="825">
        <v>89979</v>
      </c>
      <c r="DH122" s="826"/>
      <c r="DI122" s="826"/>
      <c r="DJ122" s="826"/>
      <c r="DK122" s="826"/>
      <c r="DL122" s="826">
        <v>72221</v>
      </c>
      <c r="DM122" s="826"/>
      <c r="DN122" s="826"/>
      <c r="DO122" s="826"/>
      <c r="DP122" s="826"/>
      <c r="DQ122" s="826">
        <v>52877</v>
      </c>
      <c r="DR122" s="826"/>
      <c r="DS122" s="826"/>
      <c r="DT122" s="826"/>
      <c r="DU122" s="826"/>
      <c r="DV122" s="832">
        <v>3.1</v>
      </c>
      <c r="DW122" s="832"/>
      <c r="DX122" s="832"/>
      <c r="DY122" s="832"/>
      <c r="DZ122" s="833"/>
    </row>
    <row r="123" spans="1:130" s="102" customFormat="1" ht="26.25" customHeight="1" x14ac:dyDescent="0.15">
      <c r="A123" s="856"/>
      <c r="B123" s="857"/>
      <c r="C123" s="860" t="s">
        <v>392</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66</v>
      </c>
      <c r="AB123" s="816"/>
      <c r="AC123" s="816"/>
      <c r="AD123" s="816"/>
      <c r="AE123" s="817"/>
      <c r="AF123" s="818" t="s">
        <v>66</v>
      </c>
      <c r="AG123" s="816"/>
      <c r="AH123" s="816"/>
      <c r="AI123" s="816"/>
      <c r="AJ123" s="817"/>
      <c r="AK123" s="818" t="s">
        <v>66</v>
      </c>
      <c r="AL123" s="816"/>
      <c r="AM123" s="816"/>
      <c r="AN123" s="816"/>
      <c r="AO123" s="817"/>
      <c r="AP123" s="863" t="s">
        <v>66</v>
      </c>
      <c r="AQ123" s="864"/>
      <c r="AR123" s="864"/>
      <c r="AS123" s="864"/>
      <c r="AT123" s="865"/>
      <c r="AU123" s="928"/>
      <c r="AV123" s="929"/>
      <c r="AW123" s="929"/>
      <c r="AX123" s="929"/>
      <c r="AY123" s="929"/>
      <c r="AZ123" s="133" t="s">
        <v>122</v>
      </c>
      <c r="BA123" s="133"/>
      <c r="BB123" s="133"/>
      <c r="BC123" s="133"/>
      <c r="BD123" s="133"/>
      <c r="BE123" s="133"/>
      <c r="BF123" s="133"/>
      <c r="BG123" s="133"/>
      <c r="BH123" s="133"/>
      <c r="BI123" s="133"/>
      <c r="BJ123" s="133"/>
      <c r="BK123" s="133"/>
      <c r="BL123" s="133"/>
      <c r="BM123" s="133"/>
      <c r="BN123" s="133"/>
      <c r="BO123" s="916" t="s">
        <v>406</v>
      </c>
      <c r="BP123" s="917"/>
      <c r="BQ123" s="871">
        <v>4898101</v>
      </c>
      <c r="BR123" s="872"/>
      <c r="BS123" s="872"/>
      <c r="BT123" s="872"/>
      <c r="BU123" s="872"/>
      <c r="BV123" s="872">
        <v>4766623</v>
      </c>
      <c r="BW123" s="872"/>
      <c r="BX123" s="872"/>
      <c r="BY123" s="872"/>
      <c r="BZ123" s="872"/>
      <c r="CA123" s="872">
        <v>4722305</v>
      </c>
      <c r="CB123" s="872"/>
      <c r="CC123" s="872"/>
      <c r="CD123" s="872"/>
      <c r="CE123" s="872"/>
      <c r="CF123" s="782"/>
      <c r="CG123" s="783"/>
      <c r="CH123" s="783"/>
      <c r="CI123" s="783"/>
      <c r="CJ123" s="873"/>
      <c r="CK123" s="908"/>
      <c r="CL123" s="894"/>
      <c r="CM123" s="894"/>
      <c r="CN123" s="894"/>
      <c r="CO123" s="895"/>
      <c r="CP123" s="874" t="s">
        <v>338</v>
      </c>
      <c r="CQ123" s="875"/>
      <c r="CR123" s="875"/>
      <c r="CS123" s="875"/>
      <c r="CT123" s="875"/>
      <c r="CU123" s="875"/>
      <c r="CV123" s="875"/>
      <c r="CW123" s="875"/>
      <c r="CX123" s="875"/>
      <c r="CY123" s="875"/>
      <c r="CZ123" s="875"/>
      <c r="DA123" s="875"/>
      <c r="DB123" s="875"/>
      <c r="DC123" s="875"/>
      <c r="DD123" s="875"/>
      <c r="DE123" s="875"/>
      <c r="DF123" s="876"/>
      <c r="DG123" s="815" t="s">
        <v>66</v>
      </c>
      <c r="DH123" s="816"/>
      <c r="DI123" s="816"/>
      <c r="DJ123" s="816"/>
      <c r="DK123" s="817"/>
      <c r="DL123" s="818" t="s">
        <v>66</v>
      </c>
      <c r="DM123" s="816"/>
      <c r="DN123" s="816"/>
      <c r="DO123" s="816"/>
      <c r="DP123" s="817"/>
      <c r="DQ123" s="818" t="s">
        <v>66</v>
      </c>
      <c r="DR123" s="816"/>
      <c r="DS123" s="816"/>
      <c r="DT123" s="816"/>
      <c r="DU123" s="817"/>
      <c r="DV123" s="863" t="s">
        <v>66</v>
      </c>
      <c r="DW123" s="864"/>
      <c r="DX123" s="864"/>
      <c r="DY123" s="864"/>
      <c r="DZ123" s="865"/>
    </row>
    <row r="124" spans="1:130" s="102" customFormat="1" ht="26.25" customHeight="1" thickBot="1" x14ac:dyDescent="0.2">
      <c r="A124" s="856"/>
      <c r="B124" s="857"/>
      <c r="C124" s="860" t="s">
        <v>395</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66</v>
      </c>
      <c r="AB124" s="816"/>
      <c r="AC124" s="816"/>
      <c r="AD124" s="816"/>
      <c r="AE124" s="817"/>
      <c r="AF124" s="818" t="s">
        <v>66</v>
      </c>
      <c r="AG124" s="816"/>
      <c r="AH124" s="816"/>
      <c r="AI124" s="816"/>
      <c r="AJ124" s="817"/>
      <c r="AK124" s="818" t="s">
        <v>66</v>
      </c>
      <c r="AL124" s="816"/>
      <c r="AM124" s="816"/>
      <c r="AN124" s="816"/>
      <c r="AO124" s="817"/>
      <c r="AP124" s="863" t="s">
        <v>66</v>
      </c>
      <c r="AQ124" s="864"/>
      <c r="AR124" s="864"/>
      <c r="AS124" s="864"/>
      <c r="AT124" s="865"/>
      <c r="AU124" s="866" t="s">
        <v>407</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t="s">
        <v>66</v>
      </c>
      <c r="BR124" s="870"/>
      <c r="BS124" s="870"/>
      <c r="BT124" s="870"/>
      <c r="BU124" s="870"/>
      <c r="BV124" s="870" t="s">
        <v>66</v>
      </c>
      <c r="BW124" s="870"/>
      <c r="BX124" s="870"/>
      <c r="BY124" s="870"/>
      <c r="BZ124" s="870"/>
      <c r="CA124" s="870" t="s">
        <v>66</v>
      </c>
      <c r="CB124" s="870"/>
      <c r="CC124" s="870"/>
      <c r="CD124" s="870"/>
      <c r="CE124" s="870"/>
      <c r="CF124" s="760"/>
      <c r="CG124" s="761"/>
      <c r="CH124" s="761"/>
      <c r="CI124" s="761"/>
      <c r="CJ124" s="901"/>
      <c r="CK124" s="909"/>
      <c r="CL124" s="909"/>
      <c r="CM124" s="909"/>
      <c r="CN124" s="909"/>
      <c r="CO124" s="910"/>
      <c r="CP124" s="874" t="s">
        <v>408</v>
      </c>
      <c r="CQ124" s="875"/>
      <c r="CR124" s="875"/>
      <c r="CS124" s="875"/>
      <c r="CT124" s="875"/>
      <c r="CU124" s="875"/>
      <c r="CV124" s="875"/>
      <c r="CW124" s="875"/>
      <c r="CX124" s="875"/>
      <c r="CY124" s="875"/>
      <c r="CZ124" s="875"/>
      <c r="DA124" s="875"/>
      <c r="DB124" s="875"/>
      <c r="DC124" s="875"/>
      <c r="DD124" s="875"/>
      <c r="DE124" s="875"/>
      <c r="DF124" s="876"/>
      <c r="DG124" s="798" t="s">
        <v>66</v>
      </c>
      <c r="DH124" s="799"/>
      <c r="DI124" s="799"/>
      <c r="DJ124" s="799"/>
      <c r="DK124" s="800"/>
      <c r="DL124" s="801" t="s">
        <v>66</v>
      </c>
      <c r="DM124" s="799"/>
      <c r="DN124" s="799"/>
      <c r="DO124" s="799"/>
      <c r="DP124" s="800"/>
      <c r="DQ124" s="801" t="s">
        <v>66</v>
      </c>
      <c r="DR124" s="799"/>
      <c r="DS124" s="799"/>
      <c r="DT124" s="799"/>
      <c r="DU124" s="800"/>
      <c r="DV124" s="887" t="s">
        <v>66</v>
      </c>
      <c r="DW124" s="888"/>
      <c r="DX124" s="888"/>
      <c r="DY124" s="888"/>
      <c r="DZ124" s="889"/>
    </row>
    <row r="125" spans="1:130" s="102" customFormat="1" ht="26.25" customHeight="1" x14ac:dyDescent="0.15">
      <c r="A125" s="856"/>
      <c r="B125" s="857"/>
      <c r="C125" s="860" t="s">
        <v>397</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66</v>
      </c>
      <c r="AB125" s="816"/>
      <c r="AC125" s="816"/>
      <c r="AD125" s="816"/>
      <c r="AE125" s="817"/>
      <c r="AF125" s="818" t="s">
        <v>66</v>
      </c>
      <c r="AG125" s="816"/>
      <c r="AH125" s="816"/>
      <c r="AI125" s="816"/>
      <c r="AJ125" s="817"/>
      <c r="AK125" s="818" t="s">
        <v>66</v>
      </c>
      <c r="AL125" s="816"/>
      <c r="AM125" s="816"/>
      <c r="AN125" s="816"/>
      <c r="AO125" s="817"/>
      <c r="AP125" s="863" t="s">
        <v>66</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409</v>
      </c>
      <c r="CL125" s="891"/>
      <c r="CM125" s="891"/>
      <c r="CN125" s="891"/>
      <c r="CO125" s="892"/>
      <c r="CP125" s="899" t="s">
        <v>410</v>
      </c>
      <c r="CQ125" s="846"/>
      <c r="CR125" s="846"/>
      <c r="CS125" s="846"/>
      <c r="CT125" s="846"/>
      <c r="CU125" s="846"/>
      <c r="CV125" s="846"/>
      <c r="CW125" s="846"/>
      <c r="CX125" s="846"/>
      <c r="CY125" s="846"/>
      <c r="CZ125" s="846"/>
      <c r="DA125" s="846"/>
      <c r="DB125" s="846"/>
      <c r="DC125" s="846"/>
      <c r="DD125" s="846"/>
      <c r="DE125" s="846"/>
      <c r="DF125" s="847"/>
      <c r="DG125" s="900" t="s">
        <v>66</v>
      </c>
      <c r="DH125" s="881"/>
      <c r="DI125" s="881"/>
      <c r="DJ125" s="881"/>
      <c r="DK125" s="881"/>
      <c r="DL125" s="881" t="s">
        <v>66</v>
      </c>
      <c r="DM125" s="881"/>
      <c r="DN125" s="881"/>
      <c r="DO125" s="881"/>
      <c r="DP125" s="881"/>
      <c r="DQ125" s="881" t="s">
        <v>66</v>
      </c>
      <c r="DR125" s="881"/>
      <c r="DS125" s="881"/>
      <c r="DT125" s="881"/>
      <c r="DU125" s="881"/>
      <c r="DV125" s="882" t="s">
        <v>66</v>
      </c>
      <c r="DW125" s="882"/>
      <c r="DX125" s="882"/>
      <c r="DY125" s="882"/>
      <c r="DZ125" s="883"/>
    </row>
    <row r="126" spans="1:130" s="102" customFormat="1" ht="26.25" customHeight="1" thickBot="1" x14ac:dyDescent="0.2">
      <c r="A126" s="856"/>
      <c r="B126" s="857"/>
      <c r="C126" s="860" t="s">
        <v>399</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66</v>
      </c>
      <c r="AB126" s="816"/>
      <c r="AC126" s="816"/>
      <c r="AD126" s="816"/>
      <c r="AE126" s="817"/>
      <c r="AF126" s="818" t="s">
        <v>66</v>
      </c>
      <c r="AG126" s="816"/>
      <c r="AH126" s="816"/>
      <c r="AI126" s="816"/>
      <c r="AJ126" s="817"/>
      <c r="AK126" s="818" t="s">
        <v>66</v>
      </c>
      <c r="AL126" s="816"/>
      <c r="AM126" s="816"/>
      <c r="AN126" s="816"/>
      <c r="AO126" s="817"/>
      <c r="AP126" s="863" t="s">
        <v>66</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411</v>
      </c>
      <c r="CQ126" s="786"/>
      <c r="CR126" s="786"/>
      <c r="CS126" s="786"/>
      <c r="CT126" s="786"/>
      <c r="CU126" s="786"/>
      <c r="CV126" s="786"/>
      <c r="CW126" s="786"/>
      <c r="CX126" s="786"/>
      <c r="CY126" s="786"/>
      <c r="CZ126" s="786"/>
      <c r="DA126" s="786"/>
      <c r="DB126" s="786"/>
      <c r="DC126" s="786"/>
      <c r="DD126" s="786"/>
      <c r="DE126" s="786"/>
      <c r="DF126" s="787"/>
      <c r="DG126" s="825" t="s">
        <v>66</v>
      </c>
      <c r="DH126" s="826"/>
      <c r="DI126" s="826"/>
      <c r="DJ126" s="826"/>
      <c r="DK126" s="826"/>
      <c r="DL126" s="826" t="s">
        <v>66</v>
      </c>
      <c r="DM126" s="826"/>
      <c r="DN126" s="826"/>
      <c r="DO126" s="826"/>
      <c r="DP126" s="826"/>
      <c r="DQ126" s="826" t="s">
        <v>66</v>
      </c>
      <c r="DR126" s="826"/>
      <c r="DS126" s="826"/>
      <c r="DT126" s="826"/>
      <c r="DU126" s="826"/>
      <c r="DV126" s="832" t="s">
        <v>66</v>
      </c>
      <c r="DW126" s="832"/>
      <c r="DX126" s="832"/>
      <c r="DY126" s="832"/>
      <c r="DZ126" s="833"/>
    </row>
    <row r="127" spans="1:130" s="102" customFormat="1" ht="26.25" customHeight="1" x14ac:dyDescent="0.15">
      <c r="A127" s="858"/>
      <c r="B127" s="859"/>
      <c r="C127" s="877" t="s">
        <v>412</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v>599</v>
      </c>
      <c r="AB127" s="816"/>
      <c r="AC127" s="816"/>
      <c r="AD127" s="816"/>
      <c r="AE127" s="817"/>
      <c r="AF127" s="818">
        <v>815</v>
      </c>
      <c r="AG127" s="816"/>
      <c r="AH127" s="816"/>
      <c r="AI127" s="816"/>
      <c r="AJ127" s="817"/>
      <c r="AK127" s="818">
        <v>226</v>
      </c>
      <c r="AL127" s="816"/>
      <c r="AM127" s="816"/>
      <c r="AN127" s="816"/>
      <c r="AO127" s="817"/>
      <c r="AP127" s="863">
        <v>0</v>
      </c>
      <c r="AQ127" s="864"/>
      <c r="AR127" s="864"/>
      <c r="AS127" s="864"/>
      <c r="AT127" s="865"/>
      <c r="AU127" s="138"/>
      <c r="AV127" s="138"/>
      <c r="AW127" s="138"/>
      <c r="AX127" s="880" t="s">
        <v>413</v>
      </c>
      <c r="AY127" s="850"/>
      <c r="AZ127" s="850"/>
      <c r="BA127" s="850"/>
      <c r="BB127" s="850"/>
      <c r="BC127" s="850"/>
      <c r="BD127" s="850"/>
      <c r="BE127" s="851"/>
      <c r="BF127" s="849" t="s">
        <v>414</v>
      </c>
      <c r="BG127" s="850"/>
      <c r="BH127" s="850"/>
      <c r="BI127" s="850"/>
      <c r="BJ127" s="850"/>
      <c r="BK127" s="850"/>
      <c r="BL127" s="851"/>
      <c r="BM127" s="849" t="s">
        <v>415</v>
      </c>
      <c r="BN127" s="850"/>
      <c r="BO127" s="850"/>
      <c r="BP127" s="850"/>
      <c r="BQ127" s="850"/>
      <c r="BR127" s="850"/>
      <c r="BS127" s="851"/>
      <c r="BT127" s="849" t="s">
        <v>416</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417</v>
      </c>
      <c r="CQ127" s="786"/>
      <c r="CR127" s="786"/>
      <c r="CS127" s="786"/>
      <c r="CT127" s="786"/>
      <c r="CU127" s="786"/>
      <c r="CV127" s="786"/>
      <c r="CW127" s="786"/>
      <c r="CX127" s="786"/>
      <c r="CY127" s="786"/>
      <c r="CZ127" s="786"/>
      <c r="DA127" s="786"/>
      <c r="DB127" s="786"/>
      <c r="DC127" s="786"/>
      <c r="DD127" s="786"/>
      <c r="DE127" s="786"/>
      <c r="DF127" s="787"/>
      <c r="DG127" s="825" t="s">
        <v>66</v>
      </c>
      <c r="DH127" s="826"/>
      <c r="DI127" s="826"/>
      <c r="DJ127" s="826"/>
      <c r="DK127" s="826"/>
      <c r="DL127" s="826" t="s">
        <v>66</v>
      </c>
      <c r="DM127" s="826"/>
      <c r="DN127" s="826"/>
      <c r="DO127" s="826"/>
      <c r="DP127" s="826"/>
      <c r="DQ127" s="826" t="s">
        <v>66</v>
      </c>
      <c r="DR127" s="826"/>
      <c r="DS127" s="826"/>
      <c r="DT127" s="826"/>
      <c r="DU127" s="826"/>
      <c r="DV127" s="832" t="s">
        <v>66</v>
      </c>
      <c r="DW127" s="832"/>
      <c r="DX127" s="832"/>
      <c r="DY127" s="832"/>
      <c r="DZ127" s="833"/>
    </row>
    <row r="128" spans="1:130" s="102" customFormat="1" ht="26.25" customHeight="1" thickBot="1" x14ac:dyDescent="0.2">
      <c r="A128" s="834" t="s">
        <v>418</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419</v>
      </c>
      <c r="X128" s="836"/>
      <c r="Y128" s="836"/>
      <c r="Z128" s="837"/>
      <c r="AA128" s="838">
        <v>12859</v>
      </c>
      <c r="AB128" s="839"/>
      <c r="AC128" s="839"/>
      <c r="AD128" s="839"/>
      <c r="AE128" s="840"/>
      <c r="AF128" s="841">
        <v>9932</v>
      </c>
      <c r="AG128" s="839"/>
      <c r="AH128" s="839"/>
      <c r="AI128" s="839"/>
      <c r="AJ128" s="840"/>
      <c r="AK128" s="841">
        <v>9932</v>
      </c>
      <c r="AL128" s="839"/>
      <c r="AM128" s="839"/>
      <c r="AN128" s="839"/>
      <c r="AO128" s="840"/>
      <c r="AP128" s="842"/>
      <c r="AQ128" s="843"/>
      <c r="AR128" s="843"/>
      <c r="AS128" s="843"/>
      <c r="AT128" s="844"/>
      <c r="AU128" s="138"/>
      <c r="AV128" s="138"/>
      <c r="AW128" s="138"/>
      <c r="AX128" s="845" t="s">
        <v>420</v>
      </c>
      <c r="AY128" s="846"/>
      <c r="AZ128" s="846"/>
      <c r="BA128" s="846"/>
      <c r="BB128" s="846"/>
      <c r="BC128" s="846"/>
      <c r="BD128" s="846"/>
      <c r="BE128" s="847"/>
      <c r="BF128" s="822" t="s">
        <v>66</v>
      </c>
      <c r="BG128" s="823"/>
      <c r="BH128" s="823"/>
      <c r="BI128" s="823"/>
      <c r="BJ128" s="823"/>
      <c r="BK128" s="823"/>
      <c r="BL128" s="848"/>
      <c r="BM128" s="822">
        <v>15</v>
      </c>
      <c r="BN128" s="823"/>
      <c r="BO128" s="823"/>
      <c r="BP128" s="823"/>
      <c r="BQ128" s="823"/>
      <c r="BR128" s="823"/>
      <c r="BS128" s="848"/>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421</v>
      </c>
      <c r="CQ128" s="764"/>
      <c r="CR128" s="764"/>
      <c r="CS128" s="764"/>
      <c r="CT128" s="764"/>
      <c r="CU128" s="764"/>
      <c r="CV128" s="764"/>
      <c r="CW128" s="764"/>
      <c r="CX128" s="764"/>
      <c r="CY128" s="764"/>
      <c r="CZ128" s="764"/>
      <c r="DA128" s="764"/>
      <c r="DB128" s="764"/>
      <c r="DC128" s="764"/>
      <c r="DD128" s="764"/>
      <c r="DE128" s="764"/>
      <c r="DF128" s="765"/>
      <c r="DG128" s="828" t="s">
        <v>66</v>
      </c>
      <c r="DH128" s="829"/>
      <c r="DI128" s="829"/>
      <c r="DJ128" s="829"/>
      <c r="DK128" s="829"/>
      <c r="DL128" s="829" t="s">
        <v>66</v>
      </c>
      <c r="DM128" s="829"/>
      <c r="DN128" s="829"/>
      <c r="DO128" s="829"/>
      <c r="DP128" s="829"/>
      <c r="DQ128" s="829" t="s">
        <v>66</v>
      </c>
      <c r="DR128" s="829"/>
      <c r="DS128" s="829"/>
      <c r="DT128" s="829"/>
      <c r="DU128" s="829"/>
      <c r="DV128" s="830" t="s">
        <v>66</v>
      </c>
      <c r="DW128" s="830"/>
      <c r="DX128" s="830"/>
      <c r="DY128" s="830"/>
      <c r="DZ128" s="831"/>
    </row>
    <row r="129" spans="1:131" s="102" customFormat="1" ht="26.25" customHeight="1" x14ac:dyDescent="0.15">
      <c r="A129" s="810" t="s">
        <v>46</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422</v>
      </c>
      <c r="X129" s="813"/>
      <c r="Y129" s="813"/>
      <c r="Z129" s="814"/>
      <c r="AA129" s="815">
        <v>2071542</v>
      </c>
      <c r="AB129" s="816"/>
      <c r="AC129" s="816"/>
      <c r="AD129" s="816"/>
      <c r="AE129" s="817"/>
      <c r="AF129" s="818">
        <v>2031984</v>
      </c>
      <c r="AG129" s="816"/>
      <c r="AH129" s="816"/>
      <c r="AI129" s="816"/>
      <c r="AJ129" s="817"/>
      <c r="AK129" s="818">
        <v>2008959</v>
      </c>
      <c r="AL129" s="816"/>
      <c r="AM129" s="816"/>
      <c r="AN129" s="816"/>
      <c r="AO129" s="817"/>
      <c r="AP129" s="819"/>
      <c r="AQ129" s="820"/>
      <c r="AR129" s="820"/>
      <c r="AS129" s="820"/>
      <c r="AT129" s="821"/>
      <c r="AU129" s="140"/>
      <c r="AV129" s="140"/>
      <c r="AW129" s="140"/>
      <c r="AX129" s="785" t="s">
        <v>423</v>
      </c>
      <c r="AY129" s="786"/>
      <c r="AZ129" s="786"/>
      <c r="BA129" s="786"/>
      <c r="BB129" s="786"/>
      <c r="BC129" s="786"/>
      <c r="BD129" s="786"/>
      <c r="BE129" s="787"/>
      <c r="BF129" s="805" t="s">
        <v>66</v>
      </c>
      <c r="BG129" s="806"/>
      <c r="BH129" s="806"/>
      <c r="BI129" s="806"/>
      <c r="BJ129" s="806"/>
      <c r="BK129" s="806"/>
      <c r="BL129" s="807"/>
      <c r="BM129" s="805">
        <v>20</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424</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425</v>
      </c>
      <c r="X130" s="813"/>
      <c r="Y130" s="813"/>
      <c r="Z130" s="814"/>
      <c r="AA130" s="815">
        <v>293746</v>
      </c>
      <c r="AB130" s="816"/>
      <c r="AC130" s="816"/>
      <c r="AD130" s="816"/>
      <c r="AE130" s="817"/>
      <c r="AF130" s="818">
        <v>292082</v>
      </c>
      <c r="AG130" s="816"/>
      <c r="AH130" s="816"/>
      <c r="AI130" s="816"/>
      <c r="AJ130" s="817"/>
      <c r="AK130" s="818">
        <v>288230</v>
      </c>
      <c r="AL130" s="816"/>
      <c r="AM130" s="816"/>
      <c r="AN130" s="816"/>
      <c r="AO130" s="817"/>
      <c r="AP130" s="819"/>
      <c r="AQ130" s="820"/>
      <c r="AR130" s="820"/>
      <c r="AS130" s="820"/>
      <c r="AT130" s="821"/>
      <c r="AU130" s="140"/>
      <c r="AV130" s="140"/>
      <c r="AW130" s="140"/>
      <c r="AX130" s="785" t="s">
        <v>426</v>
      </c>
      <c r="AY130" s="786"/>
      <c r="AZ130" s="786"/>
      <c r="BA130" s="786"/>
      <c r="BB130" s="786"/>
      <c r="BC130" s="786"/>
      <c r="BD130" s="786"/>
      <c r="BE130" s="787"/>
      <c r="BF130" s="788">
        <v>-1.1000000000000001</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427</v>
      </c>
      <c r="X131" s="796"/>
      <c r="Y131" s="796"/>
      <c r="Z131" s="797"/>
      <c r="AA131" s="798">
        <v>1777796</v>
      </c>
      <c r="AB131" s="799"/>
      <c r="AC131" s="799"/>
      <c r="AD131" s="799"/>
      <c r="AE131" s="800"/>
      <c r="AF131" s="801">
        <v>1739902</v>
      </c>
      <c r="AG131" s="799"/>
      <c r="AH131" s="799"/>
      <c r="AI131" s="799"/>
      <c r="AJ131" s="800"/>
      <c r="AK131" s="801">
        <v>1720729</v>
      </c>
      <c r="AL131" s="799"/>
      <c r="AM131" s="799"/>
      <c r="AN131" s="799"/>
      <c r="AO131" s="800"/>
      <c r="AP131" s="802"/>
      <c r="AQ131" s="803"/>
      <c r="AR131" s="803"/>
      <c r="AS131" s="803"/>
      <c r="AT131" s="804"/>
      <c r="AU131" s="140"/>
      <c r="AV131" s="140"/>
      <c r="AW131" s="140"/>
      <c r="AX131" s="763" t="s">
        <v>428</v>
      </c>
      <c r="AY131" s="764"/>
      <c r="AZ131" s="764"/>
      <c r="BA131" s="764"/>
      <c r="BB131" s="764"/>
      <c r="BC131" s="764"/>
      <c r="BD131" s="764"/>
      <c r="BE131" s="765"/>
      <c r="BF131" s="766" t="s">
        <v>66</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429</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430</v>
      </c>
      <c r="W132" s="776"/>
      <c r="X132" s="776"/>
      <c r="Y132" s="776"/>
      <c r="Z132" s="777"/>
      <c r="AA132" s="778">
        <v>-0.52098215999999997</v>
      </c>
      <c r="AB132" s="779"/>
      <c r="AC132" s="779"/>
      <c r="AD132" s="779"/>
      <c r="AE132" s="780"/>
      <c r="AF132" s="781">
        <v>-1.3222583800000001</v>
      </c>
      <c r="AG132" s="779"/>
      <c r="AH132" s="779"/>
      <c r="AI132" s="779"/>
      <c r="AJ132" s="780"/>
      <c r="AK132" s="781">
        <v>-1.521506292</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431</v>
      </c>
      <c r="W133" s="755"/>
      <c r="X133" s="755"/>
      <c r="Y133" s="755"/>
      <c r="Z133" s="756"/>
      <c r="AA133" s="757">
        <v>1.1000000000000001</v>
      </c>
      <c r="AB133" s="758"/>
      <c r="AC133" s="758"/>
      <c r="AD133" s="758"/>
      <c r="AE133" s="759"/>
      <c r="AF133" s="757">
        <v>0</v>
      </c>
      <c r="AG133" s="758"/>
      <c r="AH133" s="758"/>
      <c r="AI133" s="758"/>
      <c r="AJ133" s="759"/>
      <c r="AK133" s="757">
        <v>-1.1000000000000001</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ri820HaGpikg6TOioIzdyjyuBxd8TWwQWMYEDVeOu0eOt2ri2ZqFVVm/oUc2UgpAJ+aBKWjsoInsduVpA5Wxdw==" saltValue="vGvXZj0rroEN4aZRx88/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EC77-C8CA-460D-A34F-B64C00A67212}">
  <sheetPr>
    <pageSetUpPr fitToPage="1"/>
  </sheetPr>
  <dimension ref="A1:DQ110"/>
  <sheetViews>
    <sheetView showGridLines="0" view="pageBreakPreview" topLeftCell="Q1" zoomScale="84" zoomScaleNormal="85" zoomScaleSheetLayoutView="84" workbookViewId="0">
      <selection activeCell="C58" sqref="C58:E58"/>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Rh/wPH+uYjafmsIjkMyj9/Ss9GIAdg5CkfCt2Lh29VF2ny0gw3v/29EW97DexYPgJU+M9tBMZhKT1yj4f3eyg==" saltValue="A3oUC8mrsSDzXHl06fir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56C88-D5C5-4C00-87D8-6E0EA854230A}">
  <sheetPr>
    <pageSetUpPr fitToPage="1"/>
  </sheetPr>
  <dimension ref="A1:DL103"/>
  <sheetViews>
    <sheetView showGridLines="0" topLeftCell="U55" zoomScale="82" zoomScaleNormal="82" zoomScaleSheetLayoutView="55" workbookViewId="0">
      <selection activeCell="C58" sqref="C58:E5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2SZz2Q90PGUx1awQcGDiwXex1Oo+or3ICsn9dm2ex86RiwuwSRMN/0MDXSBVBQfejpgwRjo3diLZRj5arCMw==" saltValue="Y2PYTzEB/fmUSZramCnS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EDB16-2636-48A5-B601-095CE2455B46}">
  <sheetPr>
    <pageSetUpPr fitToPage="1"/>
  </sheetPr>
  <dimension ref="A1:AZ74"/>
  <sheetViews>
    <sheetView showGridLines="0" view="pageBreakPreview" topLeftCell="B49" workbookViewId="0">
      <selection activeCell="C58" sqref="C58:E58"/>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0" t="s">
        <v>434</v>
      </c>
      <c r="AP7" s="157"/>
      <c r="AQ7" s="158" t="s">
        <v>435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1"/>
      <c r="AP8" s="163" t="s">
        <v>436</v>
      </c>
      <c r="AQ8" s="164" t="s">
        <v>437</v>
      </c>
      <c r="AR8" s="165" t="s">
        <v>438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4" t="s">
        <v>439</v>
      </c>
      <c r="AL9" s="1185"/>
      <c r="AM9" s="1185"/>
      <c r="AN9" s="1186"/>
      <c r="AO9" s="166">
        <v>533092</v>
      </c>
      <c r="AP9" s="166">
        <v>160909</v>
      </c>
      <c r="AQ9" s="167">
        <v>190701</v>
      </c>
      <c r="AR9" s="168">
        <v>-15.6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4" t="s">
        <v>440</v>
      </c>
      <c r="AL10" s="1185"/>
      <c r="AM10" s="1185"/>
      <c r="AN10" s="1186"/>
      <c r="AO10" s="169">
        <v>38024</v>
      </c>
      <c r="AP10" s="169">
        <v>11477</v>
      </c>
      <c r="AQ10" s="170">
        <v>22807</v>
      </c>
      <c r="AR10" s="171">
        <v>-49.7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4" t="s">
        <v>441</v>
      </c>
      <c r="AL11" s="1185"/>
      <c r="AM11" s="1185"/>
      <c r="AN11" s="1186"/>
      <c r="AO11" s="169">
        <v>2222</v>
      </c>
      <c r="AP11" s="169">
        <v>671</v>
      </c>
      <c r="AQ11" s="170">
        <v>29822</v>
      </c>
      <c r="AR11" s="171">
        <v>-97.7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4" t="s">
        <v>442</v>
      </c>
      <c r="AL12" s="1185"/>
      <c r="AM12" s="1185"/>
      <c r="AN12" s="1186"/>
      <c r="AO12" s="169" t="s">
        <v>443</v>
      </c>
      <c r="AP12" s="169" t="s">
        <v>443</v>
      </c>
      <c r="AQ12" s="170">
        <v>3258</v>
      </c>
      <c r="AR12" s="171" t="s">
        <v>443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4" t="s">
        <v>444</v>
      </c>
      <c r="AL13" s="1185"/>
      <c r="AM13" s="1185"/>
      <c r="AN13" s="1186"/>
      <c r="AO13" s="169" t="s">
        <v>443</v>
      </c>
      <c r="AP13" s="169" t="s">
        <v>443</v>
      </c>
      <c r="AQ13" s="170">
        <v>24</v>
      </c>
      <c r="AR13" s="171" t="s">
        <v>443</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4" t="s">
        <v>445</v>
      </c>
      <c r="AL14" s="1185"/>
      <c r="AM14" s="1185"/>
      <c r="AN14" s="1186"/>
      <c r="AO14" s="169">
        <v>27481</v>
      </c>
      <c r="AP14" s="169">
        <v>8295</v>
      </c>
      <c r="AQ14" s="170">
        <v>10094</v>
      </c>
      <c r="AR14" s="171">
        <v>-17.8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4" t="s">
        <v>446</v>
      </c>
      <c r="AL15" s="1185"/>
      <c r="AM15" s="1185"/>
      <c r="AN15" s="1186"/>
      <c r="AO15" s="169" t="s">
        <v>443</v>
      </c>
      <c r="AP15" s="169" t="s">
        <v>443</v>
      </c>
      <c r="AQ15" s="170">
        <v>4017</v>
      </c>
      <c r="AR15" s="171" t="s">
        <v>443</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7" t="s">
        <v>447</v>
      </c>
      <c r="AL16" s="1188"/>
      <c r="AM16" s="1188"/>
      <c r="AN16" s="1189"/>
      <c r="AO16" s="169">
        <v>-49961</v>
      </c>
      <c r="AP16" s="169">
        <v>-15080</v>
      </c>
      <c r="AQ16" s="170">
        <v>-17771</v>
      </c>
      <c r="AR16" s="171">
        <v>-15.1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7" t="s">
        <v>122</v>
      </c>
      <c r="AL17" s="1188"/>
      <c r="AM17" s="1188"/>
      <c r="AN17" s="1189"/>
      <c r="AO17" s="169">
        <v>550858</v>
      </c>
      <c r="AP17" s="169">
        <v>166272</v>
      </c>
      <c r="AQ17" s="170">
        <v>242952</v>
      </c>
      <c r="AR17" s="171">
        <v>-31.6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1" t="s">
        <v>452</v>
      </c>
      <c r="AL21" s="1182"/>
      <c r="AM21" s="1182"/>
      <c r="AN21" s="1183"/>
      <c r="AO21" s="181">
        <v>16.600000000000001</v>
      </c>
      <c r="AP21" s="182">
        <v>21.84</v>
      </c>
      <c r="AQ21" s="183">
        <v>-5.24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1" t="s">
        <v>453</v>
      </c>
      <c r="AL22" s="1182"/>
      <c r="AM22" s="1182"/>
      <c r="AN22" s="1183"/>
      <c r="AO22" s="186">
        <v>98.5</v>
      </c>
      <c r="AP22" s="187">
        <v>95.6</v>
      </c>
      <c r="AQ22" s="188">
        <v>2.9</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0" t="s">
        <v>434</v>
      </c>
      <c r="AP30" s="157"/>
      <c r="AQ30" s="158" t="s">
        <v>435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1"/>
      <c r="AP31" s="163" t="s">
        <v>436</v>
      </c>
      <c r="AQ31" s="164" t="s">
        <v>437</v>
      </c>
      <c r="AR31" s="165" t="s">
        <v>438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2" t="s">
        <v>457</v>
      </c>
      <c r="AL32" s="1173"/>
      <c r="AM32" s="1173"/>
      <c r="AN32" s="1174"/>
      <c r="AO32" s="196">
        <v>236638</v>
      </c>
      <c r="AP32" s="196">
        <v>71427</v>
      </c>
      <c r="AQ32" s="197">
        <v>136235</v>
      </c>
      <c r="AR32" s="198">
        <v>-47.6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2" t="s">
        <v>458</v>
      </c>
      <c r="AL33" s="1173"/>
      <c r="AM33" s="1173"/>
      <c r="AN33" s="1174"/>
      <c r="AO33" s="196" t="s">
        <v>443</v>
      </c>
      <c r="AP33" s="196" t="s">
        <v>443</v>
      </c>
      <c r="AQ33" s="197" t="s">
        <v>443</v>
      </c>
      <c r="AR33" s="198" t="s">
        <v>443</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2" t="s">
        <v>459</v>
      </c>
      <c r="AL34" s="1173"/>
      <c r="AM34" s="1173"/>
      <c r="AN34" s="1174"/>
      <c r="AO34" s="196" t="s">
        <v>443</v>
      </c>
      <c r="AP34" s="196" t="s">
        <v>443</v>
      </c>
      <c r="AQ34" s="197">
        <v>5</v>
      </c>
      <c r="AR34" s="198" t="s">
        <v>443</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2" t="s">
        <v>460</v>
      </c>
      <c r="AL35" s="1173"/>
      <c r="AM35" s="1173"/>
      <c r="AN35" s="1174"/>
      <c r="AO35" s="196">
        <v>35117</v>
      </c>
      <c r="AP35" s="196">
        <v>10600</v>
      </c>
      <c r="AQ35" s="197">
        <v>32688</v>
      </c>
      <c r="AR35" s="198">
        <v>-67.599999999999994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2" t="s">
        <v>461</v>
      </c>
      <c r="AL36" s="1173"/>
      <c r="AM36" s="1173"/>
      <c r="AN36" s="1174"/>
      <c r="AO36" s="196" t="s">
        <v>443</v>
      </c>
      <c r="AP36" s="196" t="s">
        <v>443</v>
      </c>
      <c r="AQ36" s="197">
        <v>4188</v>
      </c>
      <c r="AR36" s="198" t="s">
        <v>443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2" t="s">
        <v>462</v>
      </c>
      <c r="AL37" s="1173"/>
      <c r="AM37" s="1173"/>
      <c r="AN37" s="1174"/>
      <c r="AO37" s="196">
        <v>226</v>
      </c>
      <c r="AP37" s="196">
        <v>68</v>
      </c>
      <c r="AQ37" s="197">
        <v>1212</v>
      </c>
      <c r="AR37" s="198">
        <v>-94.4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5" t="s">
        <v>463</v>
      </c>
      <c r="AL38" s="1176"/>
      <c r="AM38" s="1176"/>
      <c r="AN38" s="1177"/>
      <c r="AO38" s="199" t="s">
        <v>443</v>
      </c>
      <c r="AP38" s="199" t="s">
        <v>443</v>
      </c>
      <c r="AQ38" s="200">
        <v>25</v>
      </c>
      <c r="AR38" s="188" t="s">
        <v>443</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5" t="s">
        <v>464</v>
      </c>
      <c r="AL39" s="1176"/>
      <c r="AM39" s="1176"/>
      <c r="AN39" s="1177"/>
      <c r="AO39" s="196">
        <v>-9932</v>
      </c>
      <c r="AP39" s="196">
        <v>-2998</v>
      </c>
      <c r="AQ39" s="197">
        <v>-7598</v>
      </c>
      <c r="AR39" s="198">
        <v>-60.5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2" t="s">
        <v>465</v>
      </c>
      <c r="AL40" s="1173"/>
      <c r="AM40" s="1173"/>
      <c r="AN40" s="1174"/>
      <c r="AO40" s="196">
        <v>-288230</v>
      </c>
      <c r="AP40" s="196">
        <v>-87000</v>
      </c>
      <c r="AQ40" s="197">
        <v>-123844</v>
      </c>
      <c r="AR40" s="198">
        <v>-29.8</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8" t="s">
        <v>232</v>
      </c>
      <c r="AL41" s="1179"/>
      <c r="AM41" s="1179"/>
      <c r="AN41" s="1180"/>
      <c r="AO41" s="196">
        <v>-26181</v>
      </c>
      <c r="AP41" s="196">
        <v>-7903</v>
      </c>
      <c r="AQ41" s="197">
        <v>42911</v>
      </c>
      <c r="AR41" s="198">
        <v>-118.4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5" t="s">
        <v>434</v>
      </c>
      <c r="AN49" s="1167" t="s">
        <v>469</v>
      </c>
      <c r="AO49" s="1168"/>
      <c r="AP49" s="1168"/>
      <c r="AQ49" s="1168"/>
      <c r="AR49" s="116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6"/>
      <c r="AN50" s="212" t="s">
        <v>470</v>
      </c>
      <c r="AO50" s="213" t="s">
        <v>471</v>
      </c>
      <c r="AP50" s="214" t="s">
        <v>472</v>
      </c>
      <c r="AQ50" s="215" t="s">
        <v>473</v>
      </c>
      <c r="AR50" s="216" t="s">
        <v>474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748410</v>
      </c>
      <c r="AN51" s="218">
        <v>205156</v>
      </c>
      <c r="AO51" s="219">
        <v>-44.4</v>
      </c>
      <c r="AP51" s="220">
        <v>333013</v>
      </c>
      <c r="AQ51" s="221">
        <v>5.3</v>
      </c>
      <c r="AR51" s="222">
        <v>-49.7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492349</v>
      </c>
      <c r="AN52" s="226">
        <v>134964</v>
      </c>
      <c r="AO52" s="227">
        <v>115.3</v>
      </c>
      <c r="AP52" s="228">
        <v>126732</v>
      </c>
      <c r="AQ52" s="229">
        <v>19.100000000000001</v>
      </c>
      <c r="AR52" s="230">
        <v>96.2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612046</v>
      </c>
      <c r="AN53" s="218">
        <v>170915</v>
      </c>
      <c r="AO53" s="219">
        <v>-16.7</v>
      </c>
      <c r="AP53" s="220">
        <v>280458</v>
      </c>
      <c r="AQ53" s="221">
        <v>-15.8</v>
      </c>
      <c r="AR53" s="222">
        <v>-0.9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335772</v>
      </c>
      <c r="AN54" s="226">
        <v>93765</v>
      </c>
      <c r="AO54" s="227">
        <v>-30.5</v>
      </c>
      <c r="AP54" s="228">
        <v>127286</v>
      </c>
      <c r="AQ54" s="229">
        <v>0.4</v>
      </c>
      <c r="AR54" s="230">
        <v>-30.9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732722</v>
      </c>
      <c r="AN55" s="218">
        <v>208931</v>
      </c>
      <c r="AO55" s="219">
        <v>22.2</v>
      </c>
      <c r="AP55" s="220">
        <v>291945</v>
      </c>
      <c r="AQ55" s="221">
        <v>4.0999999999999996</v>
      </c>
      <c r="AR55" s="222">
        <v>18.100000000000001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315184</v>
      </c>
      <c r="AN56" s="226">
        <v>89873</v>
      </c>
      <c r="AO56" s="227">
        <v>-4.2</v>
      </c>
      <c r="AP56" s="228">
        <v>127651</v>
      </c>
      <c r="AQ56" s="229">
        <v>0.3</v>
      </c>
      <c r="AR56" s="230">
        <v>-4.5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534002</v>
      </c>
      <c r="AN57" s="218">
        <v>157198</v>
      </c>
      <c r="AO57" s="219">
        <v>-24.8</v>
      </c>
      <c r="AP57" s="220">
        <v>291173</v>
      </c>
      <c r="AQ57" s="221">
        <v>-0.3</v>
      </c>
      <c r="AR57" s="222">
        <v>-24.5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289827</v>
      </c>
      <c r="AN58" s="226">
        <v>85319</v>
      </c>
      <c r="AO58" s="227">
        <v>-5.0999999999999996</v>
      </c>
      <c r="AP58" s="228">
        <v>119071</v>
      </c>
      <c r="AQ58" s="229">
        <v>-6.7</v>
      </c>
      <c r="AR58" s="230">
        <v>1.6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573541</v>
      </c>
      <c r="AN59" s="218">
        <v>173118</v>
      </c>
      <c r="AO59" s="219">
        <v>10.1</v>
      </c>
      <c r="AP59" s="220">
        <v>271581</v>
      </c>
      <c r="AQ59" s="221">
        <v>-6.7</v>
      </c>
      <c r="AR59" s="222">
        <v>16.8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295426</v>
      </c>
      <c r="AN60" s="226">
        <v>89172</v>
      </c>
      <c r="AO60" s="227">
        <v>4.5</v>
      </c>
      <c r="AP60" s="228">
        <v>117844</v>
      </c>
      <c r="AQ60" s="229">
        <v>-1</v>
      </c>
      <c r="AR60" s="230">
        <v>5.5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640144</v>
      </c>
      <c r="AN61" s="233">
        <v>183064</v>
      </c>
      <c r="AO61" s="234">
        <v>-10.7</v>
      </c>
      <c r="AP61" s="235">
        <v>293634</v>
      </c>
      <c r="AQ61" s="236">
        <v>-2.7</v>
      </c>
      <c r="AR61" s="222">
        <v>-8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345712</v>
      </c>
      <c r="AN62" s="226">
        <v>98619</v>
      </c>
      <c r="AO62" s="227">
        <v>16</v>
      </c>
      <c r="AP62" s="228">
        <v>123717</v>
      </c>
      <c r="AQ62" s="229">
        <v>2.4</v>
      </c>
      <c r="AR62" s="230">
        <v>13.6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2WjvkJduIdai7ipF7cWrm7xc+5HlEwX9nUWcF5xNr/Cgr3LkdiVQPywsOkvmsZPHoH8xWNpVrcT3+RX8T/RkHQ==" saltValue="398/9lLlxMSSzoMwqPAs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3E3DD-DBE5-4DE4-AD3A-66181470AAC2}">
  <sheetPr>
    <pageSetUpPr fitToPage="1"/>
  </sheetPr>
  <dimension ref="A1:DU132"/>
  <sheetViews>
    <sheetView showGridLines="0" zoomScale="66" zoomScaleNormal="66" zoomScaleSheetLayoutView="55" workbookViewId="0">
      <selection activeCell="C58" sqref="C58:E5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2/ZOsbhk+B+cL9U582K/yITKNLITPMARzPexxyks6L635V+vjHxacPWinyzMXJSZsLTATa6kaQieaFVnGsNBg==" saltValue="M/q5/LUBZuEtQKctqqsH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33611-B2B2-4033-B39A-0210501BE13D}">
  <sheetPr>
    <pageSetUpPr fitToPage="1"/>
  </sheetPr>
  <dimension ref="A1:EL132"/>
  <sheetViews>
    <sheetView showGridLines="0" topLeftCell="A76" zoomScale="77" zoomScaleNormal="77" zoomScaleSheetLayoutView="55" workbookViewId="0">
      <selection activeCell="C58" sqref="C58:E5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5vksLYFQ9Z75BD8xfNNeFtWofcxq71yXosW5mluJcDFMh7ljp8WgYSv4Q9a2sY6Ewcc3jjg/w9t66/cIIEsIA==" saltValue="mNTT9Ml1uyGrJOFz/J0x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B1D6-EF20-409D-85AD-5BFC34CFA535}">
  <sheetPr>
    <pageSetUpPr fitToPage="1"/>
  </sheetPr>
  <dimension ref="B1:J53"/>
  <sheetViews>
    <sheetView showGridLines="0" topLeftCell="A19" zoomScale="82" zoomScaleNormal="82" zoomScaleSheetLayoutView="100" workbookViewId="0">
      <selection activeCell="C58" sqref="C58:E58"/>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482</v>
      </c>
    </row>
    <row r="46" spans="2:10" ht="29.25" customHeight="1" thickBot="1" x14ac:dyDescent="0.25">
      <c r="B46" s="242" t="s">
        <v>26</v>
      </c>
      <c r="C46" s="243"/>
      <c r="D46" s="243"/>
      <c r="E46" s="244" t="s">
        <v>483</v>
      </c>
      <c r="F46" s="245" t="s">
        <v>4</v>
      </c>
      <c r="G46" s="246" t="s">
        <v>5</v>
      </c>
      <c r="H46" s="246" t="s">
        <v>6</v>
      </c>
      <c r="I46" s="246" t="s">
        <v>7</v>
      </c>
      <c r="J46" s="247" t="s">
        <v>8</v>
      </c>
    </row>
    <row r="47" spans="2:10" ht="57.75" customHeight="1" x14ac:dyDescent="0.15">
      <c r="B47" s="248"/>
      <c r="C47" s="1190" t="s">
        <v>484</v>
      </c>
      <c r="D47" s="1190"/>
      <c r="E47" s="1191"/>
      <c r="F47" s="249">
        <v>14.95</v>
      </c>
      <c r="G47" s="250">
        <v>14.5</v>
      </c>
      <c r="H47" s="250">
        <v>14.68</v>
      </c>
      <c r="I47" s="250">
        <v>14.97</v>
      </c>
      <c r="J47" s="251">
        <v>15.14</v>
      </c>
    </row>
    <row r="48" spans="2:10" ht="57.75" customHeight="1" x14ac:dyDescent="0.15">
      <c r="B48" s="252"/>
      <c r="C48" s="1192" t="s">
        <v>485</v>
      </c>
      <c r="D48" s="1192"/>
      <c r="E48" s="1193"/>
      <c r="F48" s="253">
        <v>17.02</v>
      </c>
      <c r="G48" s="254">
        <v>15.43</v>
      </c>
      <c r="H48" s="254">
        <v>12.22</v>
      </c>
      <c r="I48" s="254">
        <v>16.809999999999999</v>
      </c>
      <c r="J48" s="255">
        <v>19.72</v>
      </c>
    </row>
    <row r="49" spans="2:10" ht="57.75" customHeight="1" thickBot="1" x14ac:dyDescent="0.2">
      <c r="B49" s="256"/>
      <c r="C49" s="1194" t="s">
        <v>486</v>
      </c>
      <c r="D49" s="1194"/>
      <c r="E49" s="1195"/>
      <c r="F49" s="257">
        <v>2.54</v>
      </c>
      <c r="G49" s="258" t="s">
        <v>487</v>
      </c>
      <c r="H49" s="258" t="s">
        <v>488</v>
      </c>
      <c r="I49" s="258">
        <v>4.3499999999999996</v>
      </c>
      <c r="J49" s="259">
        <v>2.72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50wvHVzckH8vm0GP9gbLyqnWh8Ga4bJzdnkKja3Wz3Gs5Jn3KuyMDlP1TAx04aXH/HgGH4QtIGNhPbEXeGg+w==" saltValue="JBB5c47dgi5RJYrv8SwI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2020-09-07T07:43:43Z</cp:lastPrinted>
  <dcterms:created xsi:type="dcterms:W3CDTF">2020-07-20T09:53:41Z</dcterms:created>
  <dcterms:modified xsi:type="dcterms:W3CDTF">2021-09-15T08:07:30Z</dcterms:modified>
  <cp:category/>
</cp:coreProperties>
</file>